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Доходы" sheetId="1" r:id="rId1"/>
    <sheet name="Расходы" sheetId="2" r:id="rId2"/>
    <sheet name="Источники" sheetId="3" r:id="rId3"/>
  </sheets>
  <definedNames>
    <definedName name="_xlnm.Print_Area" localSheetId="0">Доходы!$A$1:$F$171</definedName>
  </definedNames>
  <calcPr calcId="152511"/>
</workbook>
</file>

<file path=xl/calcChain.xml><?xml version="1.0" encoding="utf-8"?>
<calcChain xmlns="http://schemas.openxmlformats.org/spreadsheetml/2006/main">
  <c r="F9" i="3" l="1"/>
  <c r="F10" i="3"/>
  <c r="F7" i="3"/>
  <c r="E7" i="2" l="1"/>
  <c r="D7" i="2"/>
  <c r="F7" i="2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130" i="1"/>
  <c r="F131" i="1"/>
  <c r="F18" i="1"/>
  <c r="F19" i="1"/>
  <c r="F20" i="1"/>
  <c r="F21" i="1"/>
  <c r="F22" i="1"/>
  <c r="F23" i="1"/>
  <c r="F25" i="1"/>
  <c r="F28" i="1"/>
  <c r="F29" i="1"/>
  <c r="F30" i="1"/>
  <c r="F31" i="1"/>
  <c r="F32" i="1"/>
  <c r="F33" i="1"/>
  <c r="F34" i="1"/>
  <c r="F35" i="1"/>
  <c r="F38" i="1"/>
  <c r="F39" i="1"/>
  <c r="F40" i="1"/>
  <c r="F41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5" i="1"/>
  <c r="F86" i="1"/>
  <c r="F87" i="1"/>
  <c r="F88" i="1"/>
  <c r="F89" i="1"/>
  <c r="F90" i="1"/>
  <c r="F91" i="1"/>
  <c r="F102" i="1"/>
  <c r="F107" i="1"/>
  <c r="F109" i="1"/>
  <c r="F121" i="1"/>
  <c r="F122" i="1"/>
  <c r="F129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" i="1"/>
</calcChain>
</file>

<file path=xl/sharedStrings.xml><?xml version="1.0" encoding="utf-8"?>
<sst xmlns="http://schemas.openxmlformats.org/spreadsheetml/2006/main" count="1296" uniqueCount="688">
  <si>
    <t>Наименование показателя</t>
  </si>
  <si>
    <t>Код строки</t>
  </si>
  <si>
    <t>Код источника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</si>
  <si>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</si>
  <si>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</si>
  <si>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</si>
  <si>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</si>
  <si>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</si>
  <si>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</si>
  <si>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18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</si>
  <si>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</si>
  <si>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</si>
  <si>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</si>
  <si>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</si>
  <si>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</si>
  <si>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</si>
  <si>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</si>
  <si>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</si>
  <si>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</si>
  <si>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</si>
  <si>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</si>
  <si>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</si>
  <si>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</si>
  <si>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</si>
  <si>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прочих остатков денежных средств бюджетов муниципальных округов</t>
  </si>
  <si>
    <t xml:space="preserve"> 000 0105020114 0000 610</t>
  </si>
  <si>
    <t>Наименование 
показателя</t>
  </si>
  <si>
    <t>Код дохода по бюджетной классификации</t>
  </si>
  <si>
    <t>28</t>
  </si>
  <si>
    <t>010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</si>
  <si>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</si>
  <si>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</si>
  <si>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</si>
  <si>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</si>
  <si>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</si>
  <si>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</si>
  <si>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</si>
  <si>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</si>
  <si>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</si>
  <si>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</si>
  <si>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</si>
  <si>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</si>
  <si>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</si>
  <si>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</si>
  <si>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</si>
  <si>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</si>
  <si>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</si>
  <si>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</si>
  <si>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</si>
  <si>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</si>
  <si>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</si>
  <si>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</si>
  <si>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</si>
  <si>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</si>
  <si>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</si>
  <si>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</si>
  <si>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</si>
  <si>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</si>
  <si>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</si>
  <si>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</si>
  <si>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</si>
  <si>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</si>
  <si>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</si>
  <si>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</si>
  <si>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</si>
  <si>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</si>
  <si>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</si>
  <si>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</si>
  <si>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</si>
  <si>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</si>
  <si>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</si>
  <si>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</si>
  <si>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</si>
  <si>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</si>
  <si>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</si>
  <si>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</si>
  <si>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</si>
  <si>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</si>
  <si>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</si>
  <si>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</si>
  <si>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</si>
  <si>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</si>
  <si>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</si>
  <si>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</si>
  <si>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</si>
  <si>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</si>
  <si>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</si>
  <si>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</si>
  <si>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</si>
  <si>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</si>
  <si>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</si>
  <si>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</si>
  <si>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</si>
  <si>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</si>
  <si>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</si>
  <si>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</si>
  <si>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</si>
  <si>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</si>
  <si>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</si>
  <si>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</si>
  <si>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</si>
  <si>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</si>
  <si>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</si>
  <si>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</si>
  <si>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</si>
  <si>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</si>
  <si>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</si>
  <si>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</si>
  <si>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</si>
  <si>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</si>
  <si>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</si>
  <si>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</si>
  <si>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</si>
  <si>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</si>
  <si>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</si>
  <si>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</si>
  <si>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</si>
  <si>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</si>
  <si>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</si>
  <si>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</si>
  <si>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</si>
  <si>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</si>
  <si>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</si>
  <si>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</si>
  <si>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Земельный налог (по обязательствам, возникшим до 1 января 2006 года)</t>
  </si>
  <si>
    <t xml:space="preserve"> 000 1090405000 0000 110</t>
  </si>
  <si>
    <t>Земельный налог (по обязательствам, возникшим до 1 января 2006 года), мобилизуемый на территориях муниципальных округов</t>
  </si>
  <si>
    <t xml:space="preserve"> 000 1090405214 0000 110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</si>
  <si>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</si>
  <si>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</si>
  <si>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</si>
  <si>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</si>
  <si>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</si>
  <si>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</si>
  <si>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</si>
  <si>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</si>
  <si>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</si>
  <si>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</si>
  <si>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</si>
  <si>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</si>
  <si>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</si>
  <si>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</si>
  <si>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</si>
  <si>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</si>
  <si>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</si>
  <si>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</si>
  <si>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</si>
  <si>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</si>
  <si>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</si>
  <si>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</si>
  <si>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</si>
  <si>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</si>
  <si>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</si>
  <si>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</si>
  <si>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</si>
  <si>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</si>
  <si>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</si>
  <si>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</si>
  <si>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</si>
  <si>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</si>
  <si>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</si>
  <si>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</si>
  <si>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</si>
  <si>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</si>
  <si>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</si>
  <si>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</si>
  <si>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</si>
  <si>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</si>
  <si>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</si>
  <si>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</si>
  <si>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</si>
  <si>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</si>
  <si>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</si>
  <si>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</si>
  <si>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</si>
  <si>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</si>
  <si>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</si>
  <si>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</si>
  <si>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</si>
  <si>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</si>
  <si>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</si>
  <si>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</si>
  <si>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</si>
  <si>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</si>
  <si>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</si>
  <si>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</si>
  <si>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</si>
  <si>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</si>
  <si>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</si>
  <si>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</si>
  <si>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</si>
  <si>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</si>
  <si>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</si>
  <si>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</si>
  <si>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</si>
  <si>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</si>
  <si>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</si>
  <si>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</si>
  <si>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</si>
  <si>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</si>
  <si>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</si>
  <si>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</si>
  <si>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</si>
  <si>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</si>
  <si>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</si>
  <si>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</si>
  <si>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</si>
  <si>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</si>
  <si>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</si>
  <si>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</si>
  <si>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</si>
  <si>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000 1160107401 0000 140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</si>
  <si>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</si>
  <si>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</si>
  <si>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</si>
  <si>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</si>
  <si>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</si>
  <si>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</si>
  <si>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</si>
  <si>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</si>
  <si>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</si>
  <si>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</si>
  <si>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</si>
  <si>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</si>
  <si>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</si>
  <si>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</si>
  <si>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</si>
  <si>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</si>
  <si>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</si>
  <si>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</si>
  <si>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</si>
  <si>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</si>
  <si>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</si>
  <si>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</si>
  <si>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</si>
  <si>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</si>
  <si>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</si>
  <si>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</si>
  <si>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</si>
  <si>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</si>
  <si>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</si>
  <si>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</si>
  <si>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</si>
  <si>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</si>
  <si>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>Платежи, уплачиваемые в целях возмещения вреда</t>
  </si>
  <si>
    <t xml:space="preserve"> 000 1161100001 0000 140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</si>
  <si>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</si>
  <si>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</si>
  <si>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</si>
  <si>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000 1161106401 0000 140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</si>
  <si>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</si>
  <si>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</si>
  <si>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</si>
  <si>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</si>
  <si>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</si>
  <si>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</si>
  <si>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Прочие неналоговые доходы</t>
  </si>
  <si>
    <t xml:space="preserve"> 000 1170500000 0000 180</t>
  </si>
  <si>
    <t>Прочие неналоговые доходы бюджетов муниципальных округов</t>
  </si>
  <si>
    <t xml:space="preserve"> 000 1170504014 0000 180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</si>
  <si>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</si>
  <si>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</si>
  <si>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</si>
  <si>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</si>
  <si>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</si>
  <si>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</si>
  <si>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</si>
  <si>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</si>
  <si>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</si>
  <si>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</si>
  <si>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>Субсидии бюджетам на развитие сети учреждений культурно-досугового типа</t>
  </si>
  <si>
    <t xml:space="preserve"> 000 2022551300 0000 150</t>
  </si>
  <si>
    <t>Субсидии бюджетам муниципальных округов на развитие сети учреждений культурно-досугового типа</t>
  </si>
  <si>
    <t xml:space="preserve"> 000 2022551314 0000 150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</si>
  <si>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</si>
  <si>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</si>
  <si>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</si>
  <si>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</si>
  <si>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</si>
  <si>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</si>
  <si>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</si>
  <si>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</si>
  <si>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</si>
  <si>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</si>
  <si>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</si>
  <si>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</si>
  <si>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</si>
  <si>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</si>
  <si>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</si>
  <si>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</si>
  <si>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</si>
  <si>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</si>
  <si>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</si>
  <si>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</si>
  <si>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</si>
  <si>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</si>
  <si>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</si>
  <si>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</si>
  <si>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</si>
  <si>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</si>
  <si>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</si>
  <si>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</si>
  <si>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</si>
  <si>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</si>
  <si>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</si>
  <si>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</si>
  <si>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</si>
  <si>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</si>
  <si>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</si>
  <si>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</si>
  <si>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</si>
  <si>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</si>
  <si>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местным бюджетам из бюджета субъекта Российской Федерации</t>
  </si>
  <si>
    <t xml:space="preserve"> 000 2023690000 0000 150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</si>
  <si>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</si>
  <si>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</si>
  <si>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</si>
  <si>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</si>
  <si>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</si>
  <si>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</si>
  <si>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</si>
  <si>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</si>
  <si>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</si>
  <si>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</si>
  <si>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</si>
  <si>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</si>
  <si>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</si>
  <si>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</si>
  <si>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</si>
  <si>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</si>
  <si>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</si>
  <si>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</si>
  <si>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</si>
  <si>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</si>
  <si>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</si>
  <si>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</si>
  <si>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                                                          2. РАСХОДЫ БЮДЖЕТА ПОГРАНИЧНОГО МУНИЦИПАЛЬНОГО ОКРУГА</t>
  </si>
  <si>
    <t>Код расхода по бюджетной классификации</t>
  </si>
  <si>
    <t>Неисполненные назначения</t>
  </si>
  <si>
    <t>31</t>
  </si>
  <si>
    <t>Расходы бюджета - Итого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</si>
  <si>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</si>
  <si>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</si>
  <si>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</si>
  <si>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</si>
  <si>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</si>
  <si>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</si>
  <si>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</si>
  <si>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</si>
  <si>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</si>
  <si>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</si>
  <si>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</si>
  <si>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</si>
  <si>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</si>
  <si>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</si>
  <si>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</si>
  <si>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</si>
  <si>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</si>
  <si>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</si>
  <si>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</si>
  <si>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</si>
  <si>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</si>
  <si>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</si>
  <si>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</si>
  <si>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</si>
  <si>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</si>
  <si>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</si>
  <si>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</si>
  <si>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>Судебная система</t>
  </si>
  <si>
    <t xml:space="preserve"> 000 0105 0000000000 000</t>
  </si>
  <si>
    <t>Закупка товаров, работ и услуг для обеспечения государственных (муниципальных) нужд</t>
  </si>
  <si>
    <t xml:space="preserve"> 000 0105 0000000000 200</t>
  </si>
  <si>
    <t>Иные закупки товаров, работ и услуг для обеспечения государственных (муниципальных) нужд</t>
  </si>
  <si>
    <t xml:space="preserve"> 000 0105 0000000000 240</t>
  </si>
  <si>
    <t>Прочая закупка товаров, работ и услуг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</si>
  <si>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</si>
  <si>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</si>
  <si>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</si>
  <si>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</si>
  <si>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</si>
  <si>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</si>
  <si>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</si>
  <si>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</si>
  <si>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</si>
  <si>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</si>
  <si>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Иные бюджетные ассигнования</t>
  </si>
  <si>
    <t xml:space="preserve"> 000 0106 0000000000 800</t>
  </si>
  <si>
    <t>Уплата налогов, сборов и иных платежей</t>
  </si>
  <si>
    <t xml:space="preserve"> 000 0106 0000000000 850</t>
  </si>
  <si>
    <t>Уплата иных платежей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</si>
  <si>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</si>
  <si>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</si>
  <si>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</si>
  <si>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</si>
  <si>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</si>
  <si>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</si>
  <si>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</si>
  <si>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</si>
  <si>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</si>
  <si>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</si>
  <si>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</si>
  <si>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</si>
  <si>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</si>
  <si>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</si>
  <si>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</si>
  <si>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</si>
  <si>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</si>
  <si>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</si>
  <si>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</si>
  <si>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</si>
  <si>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</si>
  <si>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</si>
  <si>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</si>
  <si>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</si>
  <si>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>Закупка энергетических ресурсов</t>
  </si>
  <si>
    <t xml:space="preserve"> 000 0113 0000000000 247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</si>
  <si>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</si>
  <si>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</si>
  <si>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</si>
  <si>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</si>
  <si>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</si>
  <si>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</si>
  <si>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</si>
  <si>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</si>
  <si>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000 0113 0000000000 810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</si>
  <si>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</si>
  <si>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000 0113 0000000000 811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</si>
  <si>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</si>
  <si>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</si>
  <si>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</si>
  <si>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>Уплата прочих налогов, сборов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</si>
  <si>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</si>
  <si>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</si>
  <si>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</si>
  <si>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</si>
  <si>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</si>
  <si>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</si>
  <si>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</si>
  <si>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</si>
  <si>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</si>
  <si>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</si>
  <si>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</si>
  <si>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</si>
  <si>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</si>
  <si>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</si>
  <si>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</si>
  <si>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</si>
  <si>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</si>
  <si>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</si>
  <si>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</si>
  <si>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</si>
  <si>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</si>
  <si>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</si>
  <si>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</si>
  <si>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</si>
  <si>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000 0408 0000000000 811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</si>
  <si>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</si>
  <si>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</si>
  <si>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</si>
  <si>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</si>
  <si>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</si>
  <si>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</si>
  <si>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</si>
  <si>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</si>
  <si>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</si>
  <si>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</si>
  <si>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</si>
  <si>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</si>
  <si>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</si>
  <si>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</si>
  <si>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</si>
  <si>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</si>
  <si>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</si>
  <si>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</si>
  <si>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</si>
  <si>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</si>
  <si>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</si>
  <si>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</si>
  <si>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</si>
  <si>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</si>
  <si>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</si>
  <si>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</si>
  <si>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</si>
  <si>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</si>
  <si>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</si>
  <si>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</si>
  <si>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</si>
  <si>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</si>
  <si>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000 0502 0000000000 247</t>
  </si>
  <si>
    <t>Капитальные вложения в объекты государственной (муниципальной) собственности</t>
  </si>
  <si>
    <t xml:space="preserve"> 000 0502 0000000000 400</t>
  </si>
  <si>
    <t>Бюджетные инвестиции</t>
  </si>
  <si>
    <t xml:space="preserve"> 000 0502 0000000000 410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</si>
  <si>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</si>
  <si>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</si>
  <si>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</si>
  <si>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</si>
  <si>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</si>
  <si>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</si>
  <si>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</si>
  <si>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</si>
  <si>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</si>
  <si>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</si>
  <si>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</si>
  <si>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</si>
  <si>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</si>
  <si>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</si>
  <si>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</si>
  <si>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</si>
  <si>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</si>
  <si>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</si>
  <si>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</si>
  <si>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</si>
  <si>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</si>
  <si>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>Субсидии бюджетным учреждениям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</si>
  <si>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</si>
  <si>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</si>
  <si>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</si>
  <si>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>Субсидии бюджетным учреждениям на иные цели</t>
  </si>
  <si>
    <t xml:space="preserve"> 000 0701 0000000000 612</t>
  </si>
  <si>
    <t>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</si>
  <si>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</si>
  <si>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</si>
  <si>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</si>
  <si>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</si>
  <si>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</si>
  <si>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</si>
  <si>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</si>
  <si>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</si>
  <si>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</si>
  <si>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</si>
  <si>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</si>
  <si>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Гранты в форме субсидии бюджетным учреждениям</t>
  </si>
  <si>
    <t xml:space="preserve"> 000 0703 0000000000 613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</si>
  <si>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</si>
  <si>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</si>
  <si>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</si>
  <si>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</si>
  <si>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</si>
  <si>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>Молодежная политика</t>
  </si>
  <si>
    <t xml:space="preserve"> 000 0707 0000000000 000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</si>
  <si>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</si>
  <si>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</si>
  <si>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</si>
  <si>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</si>
  <si>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</si>
  <si>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</si>
  <si>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</si>
  <si>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</si>
  <si>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</si>
  <si>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</si>
  <si>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</si>
  <si>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</si>
  <si>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</si>
  <si>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</si>
  <si>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</si>
  <si>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000 0709 0000000000 243</t>
  </si>
  <si>
    <t xml:space="preserve"> 000 0709 0000000000 244</t>
  </si>
  <si>
    <t xml:space="preserve"> 000 0709 0000000000 247</t>
  </si>
  <si>
    <t>Социальное обеспечение и иные выплаты населению</t>
  </si>
  <si>
    <t xml:space="preserve"> 000 0709 0000000000 300</t>
  </si>
  <si>
    <t>Социальные выплаты гражданам, кроме публичных нормативных социальных выплат</t>
  </si>
  <si>
    <t xml:space="preserve"> 000 0709 0000000000 320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</si>
  <si>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</si>
  <si>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000 0709 0000000000 321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</si>
  <si>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</si>
  <si>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</si>
  <si>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</si>
  <si>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</si>
  <si>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</si>
  <si>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000 0709 0000000000 853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</si>
  <si>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</si>
  <si>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</si>
  <si>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</si>
  <si>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</si>
  <si>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</si>
  <si>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</si>
  <si>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</si>
  <si>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</si>
  <si>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</si>
  <si>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</si>
  <si>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</si>
  <si>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</si>
  <si>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</si>
  <si>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</si>
  <si>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</si>
  <si>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</si>
  <si>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</si>
  <si>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</si>
  <si>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</si>
  <si>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 xml:space="preserve"> 000 0801 0000000000 851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</si>
  <si>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</si>
  <si>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</si>
  <si>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</si>
  <si>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</si>
  <si>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</si>
  <si>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</si>
  <si>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</si>
  <si>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</si>
  <si>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</si>
  <si>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</si>
  <si>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</si>
  <si>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</si>
  <si>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</si>
  <si>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000 0804 0000000000 400</t>
  </si>
  <si>
    <t xml:space="preserve"> 000 0804 0000000000 410</t>
  </si>
  <si>
    <t xml:space="preserve"> 000 0804 0000000000 414</t>
  </si>
  <si>
    <t xml:space="preserve"> 000 0804 0000000000 600</t>
  </si>
  <si>
    <t>Субсидии автономным учреждениям</t>
  </si>
  <si>
    <t xml:space="preserve"> 000 0804 0000000000 620</t>
  </si>
  <si>
    <t>Субсидии автономным учреждениям на иные цели</t>
  </si>
  <si>
    <t xml:space="preserve"> 000 0804 0000000000 622</t>
  </si>
  <si>
    <t>ЗДРАВООХРАНЕНИЕ</t>
  </si>
  <si>
    <t xml:space="preserve"> 000 0900 0000000000 000</t>
  </si>
  <si>
    <t>Другие вопросы в области здравоохранения</t>
  </si>
  <si>
    <t xml:space="preserve"> 000 0909 0000000000 000</t>
  </si>
  <si>
    <t xml:space="preserve"> 000 0909 0000000000 200</t>
  </si>
  <si>
    <t xml:space="preserve"> 000 0909 0000000000 240</t>
  </si>
  <si>
    <t xml:space="preserve"> 000 0909 0000000000 244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</si>
  <si>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</si>
  <si>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</si>
  <si>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</si>
  <si>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</si>
  <si>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</si>
  <si>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</si>
  <si>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</si>
  <si>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</si>
  <si>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</si>
  <si>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</si>
  <si>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</si>
  <si>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</si>
  <si>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</si>
  <si>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</si>
  <si>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</si>
  <si>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</si>
  <si>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</si>
  <si>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</si>
  <si>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</si>
  <si>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</si>
  <si>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</si>
  <si>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</si>
  <si>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</si>
  <si>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</si>
  <si>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000 1004 0000000000 321</t>
  </si>
  <si>
    <t>Приобретение товаров, работ и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</si>
  <si>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</si>
  <si>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</si>
  <si>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</si>
  <si>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</si>
  <si>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</si>
  <si>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</si>
  <si>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</si>
  <si>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</si>
  <si>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</si>
  <si>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</si>
  <si>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 xml:space="preserve"> 000 1006 0000000000 630</t>
  </si>
  <si>
    <t xml:space="preserve"> 000 1006 0000000000 633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</si>
  <si>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</si>
  <si>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</si>
  <si>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</si>
  <si>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</si>
  <si>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000 1102 0000000000 100</t>
  </si>
  <si>
    <t xml:space="preserve"> 000 1102 0000000000 120</t>
  </si>
  <si>
    <t>Иные выплаты государственных (муниципальных) органов привлекаемым лицам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</si>
  <si>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</si>
  <si>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</si>
  <si>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</si>
  <si>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</si>
  <si>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000 1102 0000000000 600</t>
  </si>
  <si>
    <t xml:space="preserve"> 000 1102 0000000000 610</t>
  </si>
  <si>
    <t xml:space="preserve"> 000 1102 0000000000 612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</si>
  <si>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</si>
  <si>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</si>
  <si>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</si>
  <si>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</si>
  <si>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</si>
  <si>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</si>
  <si>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</si>
  <si>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>Результат исполнения бюджета (дефицит / профицит)</t>
  </si>
  <si>
    <t>УТВЕРЖДЕН</t>
  </si>
  <si>
    <t>постановлением  Администрации</t>
  </si>
  <si>
    <t>Пограничного муниципального округа</t>
  </si>
  <si>
    <t xml:space="preserve">1. ДОХОДЫ БЮДЖЕТА ПОГРАНИЧНОГО МУНИИПАЛЬНОГО ОКРУГА </t>
  </si>
  <si>
    <t>(в рублях)</t>
  </si>
  <si>
    <t xml:space="preserve">          ОТЧЕТ ОБ ИСПОЛНЕНИИ БЮДЖЕТА ПОГРАНИЧНОГО МУНИЦИПАЛЬНОГО ОКРУГА ЗА 1 КВАРТАЛ 2023 ГОДА</t>
  </si>
  <si>
    <t>Доходы бюджета - Итого</t>
  </si>
  <si>
    <t xml:space="preserve">                         3. ИСТОЧНИКИ ФИНАНСИРОВАНИЯ ДЕФИЦИТА БЮДЖЕТА ПОГРАНИЧНОГО МУНИЦИПАЛЬНОГО ОКРУГА</t>
  </si>
  <si>
    <t>от  14.04.2023 года  № 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</si>
</sst>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6"/>
      <color rgb="FF000000"/>
      <name val="Arial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0" borderId="0">
      <alignment horizontal="left" wrapText="1"/>
    </xf>
    <xf numFmtId="0" fontId="1" fillId="0" borderId="0">
      <alignment horizontal="center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>
      <alignment horizontal="center"/>
    </xf>
    <xf numFmtId="49" fontId="1" fillId="0" borderId="0"/>
    <xf numFmtId="0" fontId="3" fillId="0" borderId="1"/>
    <xf numFmtId="49" fontId="1" fillId="0" borderId="1">
      <alignment horizontal="left"/>
    </xf>
    <xf numFmtId="0" fontId="1" fillId="0" borderId="1"/>
    <xf numFmtId="49" fontId="1" fillId="0" borderId="1"/>
    <xf numFmtId="49" fontId="1" fillId="0" borderId="2">
      <alignment horizontal="center" vertical="center" wrapText="1"/>
    </xf>
    <xf numFmtId="49" fontId="1" fillId="0" borderId="3">
      <alignment horizontal="center" vertical="center" wrapText="1"/>
    </xf>
    <xf numFmtId="49" fontId="1" fillId="0" borderId="4">
      <alignment horizontal="center" vertical="center" wrapText="1"/>
    </xf>
    <xf numFmtId="0" fontId="1" fillId="0" borderId="5">
      <alignment horizontal="left" wrapText="1"/>
    </xf>
    <xf numFmtId="49" fontId="1" fillId="0" borderId="6">
      <alignment horizontal="center" wrapText="1"/>
    </xf>
    <xf numFmtId="49" fontId="1" fillId="0" borderId="7">
      <alignment horizontal="center"/>
    </xf>
    <xf numFmtId="4" fontId="1" fillId="0" borderId="2">
      <alignment horizontal="right"/>
    </xf>
    <xf numFmtId="0" fontId="1" fillId="0" borderId="8">
      <alignment horizontal="left" wrapText="1"/>
    </xf>
    <xf numFmtId="49" fontId="1" fillId="0" borderId="9">
      <alignment horizontal="center" wrapText="1"/>
    </xf>
    <xf numFmtId="49" fontId="1" fillId="0" borderId="10">
      <alignment horizontal="center"/>
    </xf>
    <xf numFmtId="0" fontId="1" fillId="0" borderId="5">
      <alignment horizontal="left" wrapText="1" indent="1"/>
    </xf>
    <xf numFmtId="49" fontId="1" fillId="0" borderId="11">
      <alignment horizontal="center" wrapText="1"/>
    </xf>
    <xf numFmtId="49" fontId="1" fillId="0" borderId="3">
      <alignment horizontal="center"/>
    </xf>
    <xf numFmtId="4" fontId="1" fillId="0" borderId="3">
      <alignment horizontal="right"/>
    </xf>
    <xf numFmtId="0" fontId="1" fillId="0" borderId="8">
      <alignment horizontal="left" wrapText="1" indent="2"/>
    </xf>
    <xf numFmtId="0" fontId="1" fillId="0" borderId="12">
      <alignment horizontal="left" wrapText="1" indent="2"/>
    </xf>
    <xf numFmtId="49" fontId="1" fillId="0" borderId="11">
      <alignment horizontal="center"/>
    </xf>
    <xf numFmtId="0" fontId="4" fillId="0" borderId="13"/>
    <xf numFmtId="0" fontId="4" fillId="0" borderId="14"/>
    <xf numFmtId="0" fontId="1" fillId="2" borderId="14"/>
    <xf numFmtId="0" fontId="2" fillId="0" borderId="14"/>
    <xf numFmtId="0" fontId="1" fillId="0" borderId="0"/>
    <xf numFmtId="0" fontId="1" fillId="2" borderId="0"/>
    <xf numFmtId="0" fontId="3" fillId="0" borderId="0"/>
    <xf numFmtId="0" fontId="5" fillId="0" borderId="0">
      <alignment horizontal="center" wrapText="1"/>
    </xf>
    <xf numFmtId="0" fontId="4" fillId="0" borderId="0"/>
    <xf numFmtId="0" fontId="6" fillId="0" borderId="0"/>
    <xf numFmtId="0" fontId="1" fillId="0" borderId="0">
      <alignment horizontal="left"/>
    </xf>
    <xf numFmtId="0" fontId="7" fillId="0" borderId="0">
      <alignment horizontal="center" vertical="top"/>
    </xf>
    <xf numFmtId="0" fontId="1" fillId="0" borderId="0">
      <alignment horizontal="center"/>
    </xf>
    <xf numFmtId="0" fontId="1" fillId="0" borderId="1">
      <alignment wrapText="1"/>
    </xf>
    <xf numFmtId="0" fontId="1" fillId="0" borderId="15">
      <alignment wrapText="1"/>
    </xf>
    <xf numFmtId="0" fontId="1" fillId="0" borderId="13">
      <alignment horizontal="left"/>
    </xf>
    <xf numFmtId="49" fontId="1" fillId="0" borderId="13"/>
    <xf numFmtId="0" fontId="1" fillId="0" borderId="16">
      <alignment horizontal="left" wrapText="1"/>
    </xf>
    <xf numFmtId="0" fontId="1" fillId="0" borderId="8">
      <alignment horizontal="left" wrapText="1" indent="1"/>
    </xf>
    <xf numFmtId="49" fontId="1" fillId="0" borderId="17">
      <alignment horizontal="center"/>
    </xf>
    <xf numFmtId="49" fontId="1" fillId="0" borderId="2">
      <alignment horizontal="center"/>
    </xf>
    <xf numFmtId="0" fontId="1" fillId="0" borderId="14"/>
    <xf numFmtId="0" fontId="1" fillId="0" borderId="0">
      <alignment horizontal="right"/>
    </xf>
    <xf numFmtId="0" fontId="1" fillId="0" borderId="1">
      <alignment horizontal="left"/>
    </xf>
    <xf numFmtId="49" fontId="1" fillId="0" borderId="7">
      <alignment horizontal="center" wrapText="1"/>
    </xf>
    <xf numFmtId="4" fontId="1" fillId="0" borderId="18">
      <alignment horizontal="right"/>
    </xf>
    <xf numFmtId="49" fontId="1" fillId="0" borderId="17">
      <alignment horizontal="center" wrapText="1"/>
    </xf>
    <xf numFmtId="49" fontId="1" fillId="0" borderId="12">
      <alignment horizontal="center"/>
    </xf>
    <xf numFmtId="0" fontId="1" fillId="0" borderId="15"/>
    <xf numFmtId="0" fontId="1" fillId="0" borderId="19"/>
    <xf numFmtId="0" fontId="3" fillId="0" borderId="20">
      <alignment horizontal="left" wrapText="1"/>
    </xf>
    <xf numFmtId="0" fontId="1" fillId="0" borderId="21">
      <alignment horizontal="center" wrapText="1"/>
    </xf>
    <xf numFmtId="49" fontId="1" fillId="0" borderId="22">
      <alignment horizontal="center" wrapText="1"/>
    </xf>
    <xf numFmtId="4" fontId="1" fillId="0" borderId="7">
      <alignment horizontal="right"/>
    </xf>
    <xf numFmtId="4" fontId="1" fillId="0" borderId="23">
      <alignment horizontal="right"/>
    </xf>
    <xf numFmtId="0" fontId="9" fillId="0" borderId="20">
      <alignment horizontal="left" wrapText="1" indent="2"/>
    </xf>
  </cellStyleXfs>
  <cellXfs count="100">
    <xf numFmtId="0" fontId="0" fillId="0" borderId="0" xfId="0"/>
    <xf numFmtId="0" fontId="1" fillId="0" borderId="0" xfId="1" applyNumberFormat="1" applyProtection="1">
      <alignment horizontal="left" wrapText="1"/>
    </xf>
    <xf numFmtId="0" fontId="1" fillId="0" borderId="0" xfId="2" applyNumberFormat="1" applyProtection="1">
      <alignment horizontal="center" wrapText="1"/>
    </xf>
    <xf numFmtId="49" fontId="1" fillId="0" borderId="0" xfId="3" applyNumberFormat="1" applyProtection="1">
      <alignment horizontal="center" wrapText="1"/>
    </xf>
    <xf numFmtId="49" fontId="1" fillId="0" borderId="0" xfId="4" applyNumberFormat="1" applyProtection="1">
      <alignment horizontal="center"/>
    </xf>
    <xf numFmtId="0" fontId="2" fillId="0" borderId="0" xfId="5" applyNumberFormat="1" applyProtection="1"/>
    <xf numFmtId="0" fontId="0" fillId="0" borderId="0" xfId="0" applyProtection="1">
      <protection locked="0"/>
    </xf>
    <xf numFmtId="49" fontId="1" fillId="0" borderId="0" xfId="7" applyNumberFormat="1" applyProtection="1"/>
    <xf numFmtId="0" fontId="3" fillId="0" borderId="1" xfId="8" applyNumberFormat="1" applyProtection="1"/>
    <xf numFmtId="49" fontId="1" fillId="0" borderId="1" xfId="9" applyNumberFormat="1" applyProtection="1">
      <alignment horizontal="left"/>
    </xf>
    <xf numFmtId="0" fontId="1" fillId="0" borderId="1" xfId="10" applyNumberFormat="1" applyProtection="1"/>
    <xf numFmtId="49" fontId="1" fillId="0" borderId="1" xfId="11" applyNumberFormat="1" applyProtection="1"/>
    <xf numFmtId="49" fontId="1" fillId="0" borderId="2" xfId="12" applyNumberFormat="1" applyProtection="1">
      <alignment horizontal="center" vertical="center" wrapText="1"/>
    </xf>
    <xf numFmtId="49" fontId="1" fillId="0" borderId="4" xfId="14" applyNumberFormat="1" applyProtection="1">
      <alignment horizontal="center" vertical="center" wrapText="1"/>
    </xf>
    <xf numFmtId="49" fontId="1" fillId="0" borderId="6" xfId="16" applyNumberFormat="1" applyProtection="1">
      <alignment horizontal="center" wrapText="1"/>
    </xf>
    <xf numFmtId="49" fontId="1" fillId="0" borderId="7" xfId="17" applyNumberFormat="1" applyProtection="1">
      <alignment horizontal="center"/>
    </xf>
    <xf numFmtId="4" fontId="1" fillId="0" borderId="2" xfId="18" applyNumberFormat="1" applyProtection="1">
      <alignment horizontal="right"/>
    </xf>
    <xf numFmtId="49" fontId="1" fillId="0" borderId="9" xfId="20" applyNumberFormat="1" applyProtection="1">
      <alignment horizontal="center" wrapText="1"/>
    </xf>
    <xf numFmtId="49" fontId="1" fillId="0" borderId="10" xfId="21" applyNumberFormat="1" applyProtection="1">
      <alignment horizontal="center"/>
    </xf>
    <xf numFmtId="49" fontId="1" fillId="0" borderId="11" xfId="23" applyNumberFormat="1" applyProtection="1">
      <alignment horizontal="center" wrapText="1"/>
    </xf>
    <xf numFmtId="49" fontId="1" fillId="0" borderId="3" xfId="24" applyNumberFormat="1" applyProtection="1">
      <alignment horizontal="center"/>
    </xf>
    <xf numFmtId="4" fontId="1" fillId="0" borderId="3" xfId="25" applyNumberFormat="1" applyProtection="1">
      <alignment horizontal="right"/>
    </xf>
    <xf numFmtId="0" fontId="1" fillId="0" borderId="12" xfId="27" applyNumberFormat="1" applyProtection="1">
      <alignment horizontal="left" wrapText="1" indent="2"/>
    </xf>
    <xf numFmtId="49" fontId="1" fillId="0" borderId="11" xfId="28" applyNumberFormat="1" applyProtection="1">
      <alignment horizontal="center"/>
    </xf>
    <xf numFmtId="0" fontId="4" fillId="0" borderId="13" xfId="29" applyNumberFormat="1" applyProtection="1"/>
    <xf numFmtId="0" fontId="4" fillId="0" borderId="14" xfId="30" applyNumberFormat="1" applyProtection="1"/>
    <xf numFmtId="0" fontId="1" fillId="2" borderId="14" xfId="31" applyNumberFormat="1" applyProtection="1"/>
    <xf numFmtId="0" fontId="2" fillId="0" borderId="14" xfId="32" applyNumberFormat="1" applyProtection="1"/>
    <xf numFmtId="0" fontId="1" fillId="0" borderId="0" xfId="33" applyNumberFormat="1" applyProtection="1"/>
    <xf numFmtId="0" fontId="1" fillId="2" borderId="0" xfId="34" applyNumberFormat="1" applyProtection="1"/>
    <xf numFmtId="0" fontId="3" fillId="0" borderId="0" xfId="35" applyNumberFormat="1" applyProtection="1"/>
    <xf numFmtId="0" fontId="4" fillId="0" borderId="0" xfId="37" applyNumberFormat="1" applyProtection="1"/>
    <xf numFmtId="0" fontId="1" fillId="0" borderId="8" xfId="47" applyNumberFormat="1" applyProtection="1">
      <alignment horizontal="left" wrapText="1" indent="1"/>
    </xf>
    <xf numFmtId="49" fontId="1" fillId="0" borderId="17" xfId="48" applyNumberFormat="1" applyProtection="1">
      <alignment horizontal="center"/>
    </xf>
    <xf numFmtId="49" fontId="1" fillId="0" borderId="2" xfId="49" applyNumberFormat="1" applyProtection="1">
      <alignment horizontal="center"/>
    </xf>
    <xf numFmtId="0" fontId="1" fillId="0" borderId="14" xfId="50" applyNumberFormat="1" applyProtection="1"/>
    <xf numFmtId="0" fontId="1" fillId="0" borderId="0" xfId="51">
      <alignment horizontal="right"/>
    </xf>
    <xf numFmtId="0" fontId="1" fillId="0" borderId="1" xfId="52" applyNumberFormat="1" applyProtection="1">
      <alignment horizontal="left"/>
    </xf>
    <xf numFmtId="0" fontId="8" fillId="0" borderId="5" xfId="15" applyNumberFormat="1" applyFont="1" applyProtection="1">
      <alignment horizontal="left" wrapText="1"/>
    </xf>
    <xf numFmtId="49" fontId="8" fillId="0" borderId="6" xfId="16" applyNumberFormat="1" applyFont="1" applyProtection="1">
      <alignment horizontal="center" wrapText="1"/>
    </xf>
    <xf numFmtId="49" fontId="8" fillId="0" borderId="7" xfId="53" applyNumberFormat="1" applyFont="1" applyProtection="1">
      <alignment horizontal="center" wrapText="1"/>
    </xf>
    <xf numFmtId="4" fontId="8" fillId="0" borderId="3" xfId="25" applyNumberFormat="1" applyFont="1" applyProtection="1">
      <alignment horizontal="right"/>
    </xf>
    <xf numFmtId="4" fontId="8" fillId="0" borderId="18" xfId="54" applyNumberFormat="1" applyFont="1" applyProtection="1">
      <alignment horizontal="right"/>
    </xf>
    <xf numFmtId="49" fontId="1" fillId="0" borderId="17" xfId="55" applyNumberFormat="1" applyProtection="1">
      <alignment horizontal="center" wrapText="1"/>
    </xf>
    <xf numFmtId="0" fontId="1" fillId="0" borderId="15" xfId="57" applyNumberFormat="1" applyProtection="1"/>
    <xf numFmtId="0" fontId="1" fillId="0" borderId="19" xfId="58" applyNumberFormat="1" applyProtection="1"/>
    <xf numFmtId="0" fontId="3" fillId="0" borderId="20" xfId="59" applyNumberFormat="1" applyProtection="1">
      <alignment horizontal="left" wrapText="1"/>
    </xf>
    <xf numFmtId="0" fontId="1" fillId="0" borderId="21" xfId="60" applyNumberFormat="1" applyProtection="1">
      <alignment horizontal="center" wrapText="1"/>
    </xf>
    <xf numFmtId="49" fontId="1" fillId="0" borderId="22" xfId="61" applyNumberFormat="1" applyProtection="1">
      <alignment horizontal="center" wrapText="1"/>
    </xf>
    <xf numFmtId="4" fontId="1" fillId="0" borderId="7" xfId="62" applyNumberFormat="1" applyProtection="1">
      <alignment horizontal="right"/>
    </xf>
    <xf numFmtId="0" fontId="10" fillId="0" borderId="0" xfId="0" applyFont="1" applyProtection="1"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Border="1" applyProtection="1">
      <protection locked="0"/>
    </xf>
    <xf numFmtId="0" fontId="11" fillId="0" borderId="0" xfId="39" applyNumberFormat="1" applyFont="1" applyProtection="1">
      <alignment horizontal="left"/>
    </xf>
    <xf numFmtId="0" fontId="12" fillId="0" borderId="0" xfId="40" applyNumberFormat="1" applyFont="1" applyProtection="1">
      <alignment horizontal="center" vertical="top"/>
    </xf>
    <xf numFmtId="49" fontId="11" fillId="2" borderId="0" xfId="31" applyNumberFormat="1" applyFont="1" applyBorder="1" applyAlignment="1" applyProtection="1">
      <alignment horizontal="right"/>
    </xf>
    <xf numFmtId="0" fontId="13" fillId="0" borderId="0" xfId="37" applyNumberFormat="1" applyFont="1" applyProtection="1"/>
    <xf numFmtId="0" fontId="11" fillId="0" borderId="0" xfId="33" applyNumberFormat="1" applyFont="1" applyProtection="1"/>
    <xf numFmtId="0" fontId="11" fillId="0" borderId="0" xfId="64" applyNumberFormat="1" applyFont="1" applyBorder="1" applyAlignment="1" applyProtection="1">
      <alignment horizontal="right"/>
    </xf>
    <xf numFmtId="0" fontId="15" fillId="0" borderId="0" xfId="5" applyNumberFormat="1" applyFont="1" applyProtection="1"/>
    <xf numFmtId="49" fontId="11" fillId="0" borderId="0" xfId="7" applyNumberFormat="1" applyFont="1" applyAlignment="1" applyProtection="1">
      <alignment horizontal="right"/>
    </xf>
    <xf numFmtId="49" fontId="8" fillId="0" borderId="7" xfId="17" applyNumberFormat="1" applyFont="1" applyProtection="1">
      <alignment horizontal="center"/>
    </xf>
    <xf numFmtId="4" fontId="8" fillId="0" borderId="2" xfId="18" applyNumberFormat="1" applyFont="1" applyProtection="1">
      <alignment horizontal="right"/>
    </xf>
    <xf numFmtId="4" fontId="1" fillId="0" borderId="23" xfId="63" applyNumberFormat="1" applyAlignment="1" applyProtection="1">
      <alignment horizontal="center"/>
    </xf>
    <xf numFmtId="0" fontId="14" fillId="0" borderId="0" xfId="35" applyNumberFormat="1" applyFont="1" applyProtection="1"/>
    <xf numFmtId="49" fontId="1" fillId="0" borderId="28" xfId="14" applyNumberFormat="1" applyBorder="1" applyProtection="1">
      <alignment horizontal="center" vertical="center" wrapText="1"/>
    </xf>
    <xf numFmtId="4" fontId="1" fillId="0" borderId="29" xfId="18" applyNumberFormat="1" applyBorder="1" applyProtection="1">
      <alignment horizontal="right"/>
    </xf>
    <xf numFmtId="49" fontId="1" fillId="0" borderId="26" xfId="21" applyNumberFormat="1" applyBorder="1" applyProtection="1">
      <alignment horizontal="center"/>
    </xf>
    <xf numFmtId="4" fontId="1" fillId="0" borderId="27" xfId="25" applyNumberFormat="1" applyBorder="1" applyProtection="1">
      <alignment horizontal="right"/>
    </xf>
    <xf numFmtId="0" fontId="2" fillId="0" borderId="25" xfId="5" applyNumberFormat="1" applyBorder="1" applyProtection="1"/>
    <xf numFmtId="4" fontId="9" fillId="0" borderId="30" xfId="5" applyNumberFormat="1" applyFont="1" applyBorder="1" applyProtection="1"/>
    <xf numFmtId="4" fontId="9" fillId="0" borderId="31" xfId="5" applyNumberFormat="1" applyFont="1" applyBorder="1" applyProtection="1"/>
    <xf numFmtId="4" fontId="9" fillId="0" borderId="25" xfId="5" applyNumberFormat="1" applyFont="1" applyBorder="1" applyAlignment="1" applyProtection="1">
      <alignment horizontal="center"/>
    </xf>
    <xf numFmtId="0" fontId="8" fillId="0" borderId="5" xfId="15" applyNumberFormat="1" applyFont="1" applyAlignment="1" applyProtection="1">
      <alignment horizontal="left" vertical="center" wrapText="1"/>
    </xf>
    <xf numFmtId="0" fontId="1" fillId="0" borderId="8" xfId="19" applyNumberFormat="1" applyAlignment="1" applyProtection="1">
      <alignment horizontal="left" vertical="center" wrapText="1"/>
    </xf>
    <xf numFmtId="0" fontId="1" fillId="0" borderId="5" xfId="22" applyNumberFormat="1" applyAlignment="1" applyProtection="1">
      <alignment horizontal="left" vertical="center" wrapText="1" indent="1"/>
    </xf>
    <xf numFmtId="0" fontId="1" fillId="0" borderId="12" xfId="27" applyNumberFormat="1" applyAlignment="1" applyProtection="1">
      <alignment horizontal="left" vertical="center" wrapText="1" indent="2"/>
    </xf>
    <xf numFmtId="0" fontId="1" fillId="0" borderId="12" xfId="27" applyNumberFormat="1" applyAlignment="1" applyProtection="1">
      <alignment horizontal="center" vertical="center" wrapText="1"/>
    </xf>
    <xf numFmtId="0" fontId="8" fillId="0" borderId="16" xfId="46" applyNumberFormat="1" applyFont="1" applyAlignment="1" applyProtection="1">
      <alignment horizontal="justify" vertical="center" wrapText="1"/>
    </xf>
    <xf numFmtId="0" fontId="1" fillId="0" borderId="8" xfId="47" applyNumberFormat="1" applyAlignment="1" applyProtection="1">
      <alignment horizontal="justify" vertical="center" wrapText="1"/>
    </xf>
    <xf numFmtId="0" fontId="1" fillId="0" borderId="12" xfId="27" applyNumberFormat="1" applyAlignment="1" applyProtection="1">
      <alignment horizontal="justify" vertical="center" wrapText="1"/>
    </xf>
    <xf numFmtId="0" fontId="1" fillId="0" borderId="12" xfId="27" applyNumberFormat="1" applyAlignment="1" applyProtection="1">
      <alignment horizontal="left" vertical="center" wrapText="1"/>
    </xf>
    <xf numFmtId="49" fontId="1" fillId="0" borderId="10" xfId="12" applyNumberForma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10" xfId="13" applyNumberFormat="1" applyBorder="1" applyAlignment="1" applyProtection="1">
      <alignment horizontal="center" vertical="center" wrapText="1"/>
    </xf>
    <xf numFmtId="0" fontId="11" fillId="0" borderId="0" xfId="36" applyNumberFormat="1" applyFont="1" applyAlignment="1" applyProtection="1">
      <alignment horizontal="center"/>
    </xf>
    <xf numFmtId="0" fontId="14" fillId="0" borderId="0" xfId="39" applyNumberFormat="1" applyFont="1" applyAlignment="1" applyProtection="1">
      <alignment horizontal="center"/>
    </xf>
    <xf numFmtId="0" fontId="14" fillId="0" borderId="24" xfId="35" applyNumberFormat="1" applyFont="1" applyBorder="1" applyAlignment="1" applyProtection="1">
      <alignment horizontal="center"/>
    </xf>
    <xf numFmtId="0" fontId="0" fillId="0" borderId="24" xfId="0" applyBorder="1" applyAlignment="1">
      <alignment horizontal="center"/>
    </xf>
    <xf numFmtId="49" fontId="1" fillId="0" borderId="2" xfId="12" applyNumberFormat="1" applyProtection="1">
      <alignment horizontal="center" vertical="center" wrapText="1"/>
    </xf>
    <xf numFmtId="49" fontId="1" fillId="0" borderId="2" xfId="12">
      <alignment horizontal="center" vertical="center" wrapText="1"/>
    </xf>
    <xf numFmtId="49" fontId="9" fillId="0" borderId="10" xfId="13" applyNumberFormat="1" applyFont="1" applyBorder="1" applyAlignment="1" applyProtection="1">
      <alignment horizontal="center" vertical="center" wrapText="1"/>
    </xf>
    <xf numFmtId="0" fontId="14" fillId="0" borderId="0" xfId="6" applyNumberFormat="1" applyFont="1" applyAlignment="1" applyProtection="1">
      <alignment horizontal="left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49" fontId="1" fillId="0" borderId="3" xfId="12" applyNumberFormat="1" applyBorder="1" applyAlignment="1" applyProtection="1">
      <alignment horizontal="center" vertical="center" wrapText="1"/>
    </xf>
    <xf numFmtId="49" fontId="1" fillId="0" borderId="26" xfId="12" applyNumberFormat="1" applyBorder="1" applyAlignment="1" applyProtection="1">
      <alignment horizontal="center" vertical="center" wrapText="1"/>
    </xf>
    <xf numFmtId="49" fontId="1" fillId="0" borderId="27" xfId="12" applyNumberFormat="1" applyBorder="1" applyAlignment="1" applyProtection="1">
      <alignment horizontal="center" vertical="center" wrapText="1"/>
    </xf>
    <xf numFmtId="0" fontId="9" fillId="0" borderId="30" xfId="5" applyNumberFormat="1" applyFont="1" applyBorder="1" applyAlignment="1" applyProtection="1">
      <alignment horizontal="center" vertical="center" wrapText="1"/>
    </xf>
    <xf numFmtId="0" fontId="9" fillId="0" borderId="31" xfId="5" applyNumberFormat="1" applyFont="1" applyBorder="1" applyAlignment="1" applyProtection="1">
      <alignment horizontal="center" vertical="center" wrapText="1"/>
    </xf>
  </cellXfs>
  <cellStyles count="65">
    <cellStyle name="xl100" xfId="10"/>
    <cellStyle name="xl103" xfId="8"/>
    <cellStyle name="xl104" xfId="22"/>
    <cellStyle name="xl105" xfId="19"/>
    <cellStyle name="xl106" xfId="26"/>
    <cellStyle name="xl107" xfId="29"/>
    <cellStyle name="xl108" xfId="2"/>
    <cellStyle name="xl109" xfId="9"/>
    <cellStyle name="xl110" xfId="23"/>
    <cellStyle name="xl111" xfId="28"/>
    <cellStyle name="xl112" xfId="6"/>
    <cellStyle name="xl113" xfId="24"/>
    <cellStyle name="xl22" xfId="35"/>
    <cellStyle name="xl23" xfId="38"/>
    <cellStyle name="xl24" xfId="39"/>
    <cellStyle name="xl25" xfId="33"/>
    <cellStyle name="xl26" xfId="5"/>
    <cellStyle name="xl27" xfId="37"/>
    <cellStyle name="xl28" xfId="12"/>
    <cellStyle name="xl29" xfId="46"/>
    <cellStyle name="xl30" xfId="47"/>
    <cellStyle name="xl31" xfId="27"/>
    <cellStyle name="xl33" xfId="40"/>
    <cellStyle name="xl34" xfId="44"/>
    <cellStyle name="xl35" xfId="16"/>
    <cellStyle name="xl36" xfId="20"/>
    <cellStyle name="xl37" xfId="48"/>
    <cellStyle name="xl38" xfId="50"/>
    <cellStyle name="xl39" xfId="45"/>
    <cellStyle name="xl40" xfId="7"/>
    <cellStyle name="xl41" xfId="17"/>
    <cellStyle name="xl42" xfId="21"/>
    <cellStyle name="xl43" xfId="49"/>
    <cellStyle name="xl44" xfId="13"/>
    <cellStyle name="xl45" xfId="14"/>
    <cellStyle name="xl46" xfId="18"/>
    <cellStyle name="xl47" xfId="34"/>
    <cellStyle name="xl48" xfId="36"/>
    <cellStyle name="xl49" xfId="41"/>
    <cellStyle name="xl50" xfId="42"/>
    <cellStyle name="xl51" xfId="43"/>
    <cellStyle name="xl56" xfId="32"/>
    <cellStyle name="xl71" xfId="51"/>
    <cellStyle name="xl75" xfId="64"/>
    <cellStyle name="xl76" xfId="31"/>
    <cellStyle name="xl81" xfId="4"/>
    <cellStyle name="xl82" xfId="1"/>
    <cellStyle name="xl83" xfId="52"/>
    <cellStyle name="xl84" xfId="15"/>
    <cellStyle name="xl85" xfId="57"/>
    <cellStyle name="xl86" xfId="59"/>
    <cellStyle name="xl87" xfId="3"/>
    <cellStyle name="xl88" xfId="55"/>
    <cellStyle name="xl89" xfId="58"/>
    <cellStyle name="xl90" xfId="60"/>
    <cellStyle name="xl91" xfId="30"/>
    <cellStyle name="xl92" xfId="53"/>
    <cellStyle name="xl93" xfId="61"/>
    <cellStyle name="xl94" xfId="11"/>
    <cellStyle name="xl95" xfId="25"/>
    <cellStyle name="xl96" xfId="62"/>
    <cellStyle name="xl97" xfId="54"/>
    <cellStyle name="xl98" xfId="56"/>
    <cellStyle name="xl99" xfId="6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abSelected="1" view="pageBreakPreview" zoomScaleNormal="100" zoomScaleSheetLayoutView="100" workbookViewId="0">
      <selection activeCell="C13" sqref="C13:C14"/>
    </sheetView>
  </sheetViews>
  <sheetFormatPr defaultColWidth="9.125" defaultRowHeight="15" x14ac:dyDescent="0.25"/>
  <cols>
    <col min="1" max="1" width="50.875" style="6" customWidth="1"/>
    <col min="2" max="2" width="7.375" style="6" customWidth="1"/>
    <col min="3" max="3" width="18.25" style="6" customWidth="1"/>
    <col min="4" max="4" width="13.5" style="6" customWidth="1"/>
    <col min="5" max="5" width="11.25" style="6" customWidth="1"/>
    <col min="6" max="6" width="11.5" style="6" customWidth="1"/>
    <col min="7" max="7" width="9.125" style="6" customWidth="1"/>
    <col min="8" max="16384" width="9.125" style="6"/>
  </cols>
  <sheetData>
    <row r="1" spans="1:7" x14ac:dyDescent="0.25">
      <c r="A1" s="50"/>
      <c r="B1" s="50"/>
      <c r="C1" s="50"/>
      <c r="D1" s="50" t="s">
        <v>679</v>
      </c>
      <c r="F1" s="50"/>
    </row>
    <row r="2" spans="1:7" x14ac:dyDescent="0.25">
      <c r="A2" s="50"/>
      <c r="B2" s="50"/>
      <c r="C2" s="50"/>
      <c r="D2" s="50" t="s">
        <v>680</v>
      </c>
      <c r="F2" s="50"/>
    </row>
    <row r="3" spans="1:7" x14ac:dyDescent="0.25">
      <c r="A3" s="50"/>
      <c r="B3" s="50"/>
      <c r="C3" s="50"/>
      <c r="D3" s="50" t="s">
        <v>681</v>
      </c>
      <c r="F3" s="50"/>
    </row>
    <row r="4" spans="1:7" x14ac:dyDescent="0.25">
      <c r="A4" s="50"/>
      <c r="B4" s="50"/>
      <c r="C4" s="50"/>
      <c r="D4" s="51" t="s">
        <v>687</v>
      </c>
      <c r="F4" s="51"/>
    </row>
    <row r="5" spans="1:7" x14ac:dyDescent="0.25">
      <c r="A5" s="50"/>
      <c r="B5" s="50"/>
      <c r="C5" s="50"/>
      <c r="D5" s="50"/>
      <c r="E5" s="50"/>
      <c r="F5" s="50"/>
    </row>
    <row r="6" spans="1:7" x14ac:dyDescent="0.25">
      <c r="A6" s="50"/>
      <c r="B6" s="50"/>
      <c r="C6" s="50"/>
      <c r="D6" s="50"/>
      <c r="E6" s="52"/>
      <c r="F6" s="50"/>
    </row>
    <row r="7" spans="1:7" ht="14.1" customHeight="1" x14ac:dyDescent="0.25">
      <c r="A7" s="53"/>
      <c r="B7" s="54"/>
      <c r="C7" s="54"/>
      <c r="D7" s="54"/>
      <c r="E7" s="55"/>
      <c r="F7" s="56"/>
    </row>
    <row r="8" spans="1:7" ht="14.1" customHeight="1" x14ac:dyDescent="0.25">
      <c r="A8" s="57"/>
      <c r="B8" s="57"/>
      <c r="C8" s="85"/>
      <c r="D8" s="85"/>
      <c r="E8" s="58"/>
      <c r="F8" s="56"/>
    </row>
    <row r="9" spans="1:7" ht="14.1" customHeight="1" x14ac:dyDescent="0.25">
      <c r="A9" s="86" t="s">
        <v>684</v>
      </c>
      <c r="B9" s="86"/>
      <c r="C9" s="86"/>
      <c r="D9" s="86"/>
      <c r="E9" s="86"/>
      <c r="F9" s="86"/>
    </row>
    <row r="10" spans="1:7" ht="15" customHeight="1" x14ac:dyDescent="0.25">
      <c r="A10" s="59"/>
      <c r="B10" s="59"/>
      <c r="C10" s="59"/>
      <c r="D10" s="59"/>
      <c r="E10" s="59"/>
      <c r="F10" s="56"/>
    </row>
    <row r="11" spans="1:7" ht="12.95" customHeight="1" x14ac:dyDescent="0.25">
      <c r="A11" s="56"/>
      <c r="B11" s="56"/>
      <c r="C11" s="56"/>
      <c r="D11" s="56"/>
      <c r="E11" s="56"/>
      <c r="F11" s="56"/>
    </row>
    <row r="12" spans="1:7" ht="24.75" customHeight="1" x14ac:dyDescent="0.25">
      <c r="A12" s="87" t="s">
        <v>682</v>
      </c>
      <c r="B12" s="88"/>
      <c r="C12" s="88"/>
      <c r="D12" s="88"/>
      <c r="E12" s="88"/>
      <c r="F12" s="60" t="s">
        <v>683</v>
      </c>
    </row>
    <row r="13" spans="1:7" ht="11.45" customHeight="1" x14ac:dyDescent="0.25">
      <c r="A13" s="89" t="s">
        <v>26</v>
      </c>
      <c r="B13" s="89" t="s">
        <v>1</v>
      </c>
      <c r="C13" s="89" t="s">
        <v>27</v>
      </c>
      <c r="D13" s="82" t="s">
        <v>3</v>
      </c>
      <c r="E13" s="82" t="s">
        <v>4</v>
      </c>
      <c r="F13" s="84" t="s">
        <v>338</v>
      </c>
      <c r="G13" s="5"/>
    </row>
    <row r="14" spans="1:7" ht="140.44999999999999" customHeight="1" x14ac:dyDescent="0.25">
      <c r="A14" s="90"/>
      <c r="B14" s="90"/>
      <c r="C14" s="90"/>
      <c r="D14" s="83"/>
      <c r="E14" s="83"/>
      <c r="F14" s="83"/>
      <c r="G14" s="5"/>
    </row>
    <row r="15" spans="1:7" ht="11.45" customHeight="1" thickBot="1" x14ac:dyDescent="0.3">
      <c r="A15" s="12" t="s">
        <v>5</v>
      </c>
      <c r="B15" s="12" t="s">
        <v>6</v>
      </c>
      <c r="C15" s="12" t="s">
        <v>7</v>
      </c>
      <c r="D15" s="13" t="s">
        <v>8</v>
      </c>
      <c r="E15" s="13" t="s">
        <v>9</v>
      </c>
      <c r="F15" s="13" t="s">
        <v>28</v>
      </c>
      <c r="G15" s="5"/>
    </row>
    <row r="16" spans="1:7" x14ac:dyDescent="0.25">
      <c r="A16" s="78" t="s">
        <v>685</v>
      </c>
      <c r="B16" s="39" t="s">
        <v>29</v>
      </c>
      <c r="C16" s="61" t="s">
        <v>12</v>
      </c>
      <c r="D16" s="62">
        <v>918645948.27999997</v>
      </c>
      <c r="E16" s="62">
        <v>151600181.84</v>
      </c>
      <c r="F16" s="62">
        <f>D16-E16</f>
        <v>767045766.43999994</v>
      </c>
      <c r="G16" s="5"/>
    </row>
    <row r="17" spans="1:7" x14ac:dyDescent="0.25">
      <c r="A17" s="79" t="s">
        <v>30</v>
      </c>
      <c r="B17" s="17"/>
      <c r="C17" s="18"/>
      <c r="D17" s="18"/>
      <c r="E17" s="18"/>
      <c r="F17" s="62"/>
      <c r="G17" s="5"/>
    </row>
    <row r="18" spans="1:7" x14ac:dyDescent="0.25">
      <c r="A18" s="80" t="s">
        <v>31</v>
      </c>
      <c r="B18" s="33" t="s">
        <v>29</v>
      </c>
      <c r="C18" s="34" t="s">
        <v>32</v>
      </c>
      <c r="D18" s="16">
        <v>399543710</v>
      </c>
      <c r="E18" s="16">
        <v>92806987.170000002</v>
      </c>
      <c r="F18" s="62">
        <f t="shared" ref="F18:F80" si="0">D18-E18</f>
        <v>306736722.82999998</v>
      </c>
      <c r="G18" s="5"/>
    </row>
    <row r="19" spans="1:7" x14ac:dyDescent="0.25">
      <c r="A19" s="80" t="s">
        <v>33</v>
      </c>
      <c r="B19" s="33" t="s">
        <v>29</v>
      </c>
      <c r="C19" s="34" t="s">
        <v>34</v>
      </c>
      <c r="D19" s="16">
        <v>350829000</v>
      </c>
      <c r="E19" s="16">
        <v>81229895.230000004</v>
      </c>
      <c r="F19" s="62">
        <f t="shared" si="0"/>
        <v>269599104.76999998</v>
      </c>
      <c r="G19" s="5"/>
    </row>
    <row r="20" spans="1:7" x14ac:dyDescent="0.25">
      <c r="A20" s="80" t="s">
        <v>35</v>
      </c>
      <c r="B20" s="33" t="s">
        <v>29</v>
      </c>
      <c r="C20" s="34" t="s">
        <v>36</v>
      </c>
      <c r="D20" s="16">
        <v>350829000</v>
      </c>
      <c r="E20" s="16">
        <v>81229895.230000004</v>
      </c>
      <c r="F20" s="62">
        <f t="shared" si="0"/>
        <v>269599104.76999998</v>
      </c>
      <c r="G20" s="5"/>
    </row>
    <row r="21" spans="1:7" ht="67.5" x14ac:dyDescent="0.25">
      <c r="A21" s="81" t="s">
        <v>37</v>
      </c>
      <c r="B21" s="33" t="s">
        <v>29</v>
      </c>
      <c r="C21" s="34" t="s">
        <v>38</v>
      </c>
      <c r="D21" s="16">
        <v>346483000</v>
      </c>
      <c r="E21" s="16">
        <v>78979383.030000001</v>
      </c>
      <c r="F21" s="62">
        <f t="shared" si="0"/>
        <v>267503616.97</v>
      </c>
      <c r="G21" s="5"/>
    </row>
    <row r="22" spans="1:7" ht="82.5" customHeight="1" x14ac:dyDescent="0.25">
      <c r="A22" s="81" t="s">
        <v>39</v>
      </c>
      <c r="B22" s="33" t="s">
        <v>29</v>
      </c>
      <c r="C22" s="34" t="s">
        <v>40</v>
      </c>
      <c r="D22" s="16">
        <v>861000</v>
      </c>
      <c r="E22" s="16">
        <v>177.73</v>
      </c>
      <c r="F22" s="62">
        <f t="shared" si="0"/>
        <v>860822.27</v>
      </c>
      <c r="G22" s="5"/>
    </row>
    <row r="23" spans="1:7" ht="45.75" customHeight="1" x14ac:dyDescent="0.25">
      <c r="A23" s="81" t="s">
        <v>41</v>
      </c>
      <c r="B23" s="33" t="s">
        <v>29</v>
      </c>
      <c r="C23" s="34" t="s">
        <v>42</v>
      </c>
      <c r="D23" s="16">
        <v>1761000</v>
      </c>
      <c r="E23" s="16">
        <v>11344.84</v>
      </c>
      <c r="F23" s="62">
        <f t="shared" si="0"/>
        <v>1749655.16</v>
      </c>
      <c r="G23" s="5"/>
    </row>
    <row r="24" spans="1:7" ht="74.25" customHeight="1" x14ac:dyDescent="0.25">
      <c r="A24" s="81" t="s">
        <v>43</v>
      </c>
      <c r="B24" s="33" t="s">
        <v>29</v>
      </c>
      <c r="C24" s="34" t="s">
        <v>44</v>
      </c>
      <c r="D24" s="16">
        <v>0</v>
      </c>
      <c r="E24" s="16">
        <v>41643.74</v>
      </c>
      <c r="F24" s="62">
        <v>0</v>
      </c>
      <c r="G24" s="5"/>
    </row>
    <row r="25" spans="1:7" ht="94.5" customHeight="1" x14ac:dyDescent="0.25">
      <c r="A25" s="81" t="s">
        <v>45</v>
      </c>
      <c r="B25" s="33" t="s">
        <v>29</v>
      </c>
      <c r="C25" s="34" t="s">
        <v>46</v>
      </c>
      <c r="D25" s="16">
        <v>1724000</v>
      </c>
      <c r="E25" s="16">
        <v>1601231.34</v>
      </c>
      <c r="F25" s="62">
        <f t="shared" si="0"/>
        <v>122768.65999999992</v>
      </c>
      <c r="G25" s="5"/>
    </row>
    <row r="26" spans="1:7" ht="49.5" customHeight="1" x14ac:dyDescent="0.25">
      <c r="A26" s="81" t="s">
        <v>47</v>
      </c>
      <c r="B26" s="33" t="s">
        <v>29</v>
      </c>
      <c r="C26" s="34" t="s">
        <v>48</v>
      </c>
      <c r="D26" s="16">
        <v>0</v>
      </c>
      <c r="E26" s="16">
        <v>206114.55</v>
      </c>
      <c r="F26" s="62">
        <v>0</v>
      </c>
      <c r="G26" s="5"/>
    </row>
    <row r="27" spans="1:7" ht="33.75" x14ac:dyDescent="0.25">
      <c r="A27" s="81" t="s">
        <v>49</v>
      </c>
      <c r="B27" s="33" t="s">
        <v>29</v>
      </c>
      <c r="C27" s="34" t="s">
        <v>50</v>
      </c>
      <c r="D27" s="16">
        <v>0</v>
      </c>
      <c r="E27" s="16">
        <v>390000</v>
      </c>
      <c r="F27" s="62">
        <v>0</v>
      </c>
      <c r="G27" s="5"/>
    </row>
    <row r="28" spans="1:7" ht="34.5" customHeight="1" x14ac:dyDescent="0.25">
      <c r="A28" s="81" t="s">
        <v>51</v>
      </c>
      <c r="B28" s="33" t="s">
        <v>29</v>
      </c>
      <c r="C28" s="34" t="s">
        <v>52</v>
      </c>
      <c r="D28" s="16">
        <v>10176710</v>
      </c>
      <c r="E28" s="16">
        <v>2803799.11</v>
      </c>
      <c r="F28" s="62">
        <f t="shared" si="0"/>
        <v>7372910.8900000006</v>
      </c>
      <c r="G28" s="5"/>
    </row>
    <row r="29" spans="1:7" ht="36" customHeight="1" x14ac:dyDescent="0.25">
      <c r="A29" s="81" t="s">
        <v>53</v>
      </c>
      <c r="B29" s="33" t="s">
        <v>29</v>
      </c>
      <c r="C29" s="34" t="s">
        <v>54</v>
      </c>
      <c r="D29" s="16">
        <v>10176710</v>
      </c>
      <c r="E29" s="16">
        <v>2803799.11</v>
      </c>
      <c r="F29" s="62">
        <f t="shared" si="0"/>
        <v>7372910.8900000006</v>
      </c>
      <c r="G29" s="5"/>
    </row>
    <row r="30" spans="1:7" ht="63.75" customHeight="1" x14ac:dyDescent="0.25">
      <c r="A30" s="81" t="s">
        <v>55</v>
      </c>
      <c r="B30" s="33" t="s">
        <v>29</v>
      </c>
      <c r="C30" s="34" t="s">
        <v>56</v>
      </c>
      <c r="D30" s="16">
        <v>5000000</v>
      </c>
      <c r="E30" s="16">
        <v>1441376.15</v>
      </c>
      <c r="F30" s="62">
        <f t="shared" si="0"/>
        <v>3558623.85</v>
      </c>
      <c r="G30" s="5"/>
    </row>
    <row r="31" spans="1:7" ht="83.25" customHeight="1" x14ac:dyDescent="0.25">
      <c r="A31" s="81" t="s">
        <v>57</v>
      </c>
      <c r="B31" s="33" t="s">
        <v>29</v>
      </c>
      <c r="C31" s="34" t="s">
        <v>58</v>
      </c>
      <c r="D31" s="16">
        <v>5000000</v>
      </c>
      <c r="E31" s="16">
        <v>1441376.15</v>
      </c>
      <c r="F31" s="62">
        <f t="shared" si="0"/>
        <v>3558623.85</v>
      </c>
      <c r="G31" s="5"/>
    </row>
    <row r="32" spans="1:7" ht="71.25" customHeight="1" x14ac:dyDescent="0.25">
      <c r="A32" s="81" t="s">
        <v>59</v>
      </c>
      <c r="B32" s="33" t="s">
        <v>29</v>
      </c>
      <c r="C32" s="34" t="s">
        <v>60</v>
      </c>
      <c r="D32" s="16">
        <v>28000</v>
      </c>
      <c r="E32" s="16">
        <v>5915.6</v>
      </c>
      <c r="F32" s="62">
        <f t="shared" si="0"/>
        <v>22084.400000000001</v>
      </c>
      <c r="G32" s="5"/>
    </row>
    <row r="33" spans="1:7" ht="92.25" customHeight="1" x14ac:dyDescent="0.25">
      <c r="A33" s="81" t="s">
        <v>61</v>
      </c>
      <c r="B33" s="33" t="s">
        <v>29</v>
      </c>
      <c r="C33" s="34" t="s">
        <v>62</v>
      </c>
      <c r="D33" s="16">
        <v>28000</v>
      </c>
      <c r="E33" s="16">
        <v>5915.6</v>
      </c>
      <c r="F33" s="62">
        <f t="shared" si="0"/>
        <v>22084.400000000001</v>
      </c>
      <c r="G33" s="5"/>
    </row>
    <row r="34" spans="1:7" ht="60" customHeight="1" x14ac:dyDescent="0.25">
      <c r="A34" s="81" t="s">
        <v>63</v>
      </c>
      <c r="B34" s="33" t="s">
        <v>29</v>
      </c>
      <c r="C34" s="34" t="s">
        <v>64</v>
      </c>
      <c r="D34" s="16">
        <v>5148710</v>
      </c>
      <c r="E34" s="16">
        <v>1541212.26</v>
      </c>
      <c r="F34" s="62">
        <f t="shared" si="0"/>
        <v>3607497.74</v>
      </c>
      <c r="G34" s="5"/>
    </row>
    <row r="35" spans="1:7" ht="83.25" customHeight="1" x14ac:dyDescent="0.25">
      <c r="A35" s="81" t="s">
        <v>65</v>
      </c>
      <c r="B35" s="33" t="s">
        <v>29</v>
      </c>
      <c r="C35" s="34" t="s">
        <v>66</v>
      </c>
      <c r="D35" s="16">
        <v>5148710</v>
      </c>
      <c r="E35" s="16">
        <v>1541212.26</v>
      </c>
      <c r="F35" s="62">
        <f t="shared" si="0"/>
        <v>3607497.74</v>
      </c>
      <c r="G35" s="5"/>
    </row>
    <row r="36" spans="1:7" ht="57" customHeight="1" x14ac:dyDescent="0.25">
      <c r="A36" s="81" t="s">
        <v>67</v>
      </c>
      <c r="B36" s="33" t="s">
        <v>29</v>
      </c>
      <c r="C36" s="34" t="s">
        <v>68</v>
      </c>
      <c r="D36" s="16">
        <v>0</v>
      </c>
      <c r="E36" s="16">
        <v>-184704.9</v>
      </c>
      <c r="F36" s="62">
        <v>0</v>
      </c>
      <c r="G36" s="5"/>
    </row>
    <row r="37" spans="1:7" ht="81.75" customHeight="1" x14ac:dyDescent="0.25">
      <c r="A37" s="81" t="s">
        <v>69</v>
      </c>
      <c r="B37" s="33" t="s">
        <v>29</v>
      </c>
      <c r="C37" s="34" t="s">
        <v>70</v>
      </c>
      <c r="D37" s="16">
        <v>0</v>
      </c>
      <c r="E37" s="16">
        <v>-184704.9</v>
      </c>
      <c r="F37" s="62">
        <v>0</v>
      </c>
      <c r="G37" s="5"/>
    </row>
    <row r="38" spans="1:7" x14ac:dyDescent="0.25">
      <c r="A38" s="81" t="s">
        <v>71</v>
      </c>
      <c r="B38" s="33" t="s">
        <v>29</v>
      </c>
      <c r="C38" s="34" t="s">
        <v>72</v>
      </c>
      <c r="D38" s="16">
        <v>7899000</v>
      </c>
      <c r="E38" s="16">
        <v>446384.45</v>
      </c>
      <c r="F38" s="62">
        <f t="shared" si="0"/>
        <v>7452615.5499999998</v>
      </c>
      <c r="G38" s="5"/>
    </row>
    <row r="39" spans="1:7" ht="38.25" customHeight="1" x14ac:dyDescent="0.25">
      <c r="A39" s="81" t="s">
        <v>73</v>
      </c>
      <c r="B39" s="33" t="s">
        <v>29</v>
      </c>
      <c r="C39" s="34" t="s">
        <v>74</v>
      </c>
      <c r="D39" s="16">
        <v>693000</v>
      </c>
      <c r="E39" s="16">
        <v>248062.29</v>
      </c>
      <c r="F39" s="62">
        <f t="shared" si="0"/>
        <v>444937.70999999996</v>
      </c>
      <c r="G39" s="5"/>
    </row>
    <row r="40" spans="1:7" ht="36.75" customHeight="1" x14ac:dyDescent="0.25">
      <c r="A40" s="81" t="s">
        <v>75</v>
      </c>
      <c r="B40" s="33" t="s">
        <v>29</v>
      </c>
      <c r="C40" s="34" t="s">
        <v>76</v>
      </c>
      <c r="D40" s="16">
        <v>693000</v>
      </c>
      <c r="E40" s="16">
        <v>201091.22</v>
      </c>
      <c r="F40" s="62">
        <f t="shared" si="0"/>
        <v>491908.78</v>
      </c>
      <c r="G40" s="5"/>
    </row>
    <row r="41" spans="1:7" ht="37.5" customHeight="1" x14ac:dyDescent="0.25">
      <c r="A41" s="81" t="s">
        <v>75</v>
      </c>
      <c r="B41" s="33" t="s">
        <v>29</v>
      </c>
      <c r="C41" s="34" t="s">
        <v>77</v>
      </c>
      <c r="D41" s="16">
        <v>693000</v>
      </c>
      <c r="E41" s="16">
        <v>201091.22</v>
      </c>
      <c r="F41" s="62">
        <f t="shared" si="0"/>
        <v>491908.78</v>
      </c>
      <c r="G41" s="5"/>
    </row>
    <row r="42" spans="1:7" ht="36.75" customHeight="1" x14ac:dyDescent="0.25">
      <c r="A42" s="81" t="s">
        <v>78</v>
      </c>
      <c r="B42" s="33" t="s">
        <v>29</v>
      </c>
      <c r="C42" s="34" t="s">
        <v>79</v>
      </c>
      <c r="D42" s="16">
        <v>0</v>
      </c>
      <c r="E42" s="16">
        <v>46970.53</v>
      </c>
      <c r="F42" s="62">
        <v>0</v>
      </c>
      <c r="G42" s="5"/>
    </row>
    <row r="43" spans="1:7" ht="58.5" customHeight="1" x14ac:dyDescent="0.25">
      <c r="A43" s="81" t="s">
        <v>80</v>
      </c>
      <c r="B43" s="33" t="s">
        <v>29</v>
      </c>
      <c r="C43" s="34" t="s">
        <v>81</v>
      </c>
      <c r="D43" s="16">
        <v>0</v>
      </c>
      <c r="E43" s="16">
        <v>46970.53</v>
      </c>
      <c r="F43" s="62">
        <v>0</v>
      </c>
      <c r="G43" s="5"/>
    </row>
    <row r="44" spans="1:7" ht="37.5" customHeight="1" x14ac:dyDescent="0.25">
      <c r="A44" s="81" t="s">
        <v>82</v>
      </c>
      <c r="B44" s="33" t="s">
        <v>29</v>
      </c>
      <c r="C44" s="34" t="s">
        <v>83</v>
      </c>
      <c r="D44" s="16">
        <v>0</v>
      </c>
      <c r="E44" s="16">
        <v>0.54</v>
      </c>
      <c r="F44" s="62">
        <v>0</v>
      </c>
      <c r="G44" s="5"/>
    </row>
    <row r="45" spans="1:7" ht="30.75" customHeight="1" x14ac:dyDescent="0.25">
      <c r="A45" s="81" t="s">
        <v>84</v>
      </c>
      <c r="B45" s="33" t="s">
        <v>29</v>
      </c>
      <c r="C45" s="34" t="s">
        <v>85</v>
      </c>
      <c r="D45" s="16">
        <v>0</v>
      </c>
      <c r="E45" s="16">
        <v>-128568.43</v>
      </c>
      <c r="F45" s="62">
        <v>0</v>
      </c>
      <c r="G45" s="5"/>
    </row>
    <row r="46" spans="1:7" ht="28.5" customHeight="1" x14ac:dyDescent="0.25">
      <c r="A46" s="81" t="s">
        <v>84</v>
      </c>
      <c r="B46" s="33" t="s">
        <v>29</v>
      </c>
      <c r="C46" s="34" t="s">
        <v>86</v>
      </c>
      <c r="D46" s="16">
        <v>0</v>
      </c>
      <c r="E46" s="16">
        <v>-128568.43</v>
      </c>
      <c r="F46" s="62">
        <v>0</v>
      </c>
      <c r="G46" s="5"/>
    </row>
    <row r="47" spans="1:7" ht="28.5" customHeight="1" x14ac:dyDescent="0.25">
      <c r="A47" s="81" t="s">
        <v>87</v>
      </c>
      <c r="B47" s="33" t="s">
        <v>29</v>
      </c>
      <c r="C47" s="34" t="s">
        <v>88</v>
      </c>
      <c r="D47" s="16">
        <v>2761000</v>
      </c>
      <c r="E47" s="16">
        <v>125067.43</v>
      </c>
      <c r="F47" s="62">
        <f t="shared" si="0"/>
        <v>2635932.5699999998</v>
      </c>
      <c r="G47" s="5"/>
    </row>
    <row r="48" spans="1:7" ht="29.25" customHeight="1" x14ac:dyDescent="0.25">
      <c r="A48" s="81" t="s">
        <v>87</v>
      </c>
      <c r="B48" s="33" t="s">
        <v>29</v>
      </c>
      <c r="C48" s="34" t="s">
        <v>89</v>
      </c>
      <c r="D48" s="16">
        <v>2761000</v>
      </c>
      <c r="E48" s="16">
        <v>125067.43</v>
      </c>
      <c r="F48" s="62">
        <f t="shared" si="0"/>
        <v>2635932.5699999998</v>
      </c>
      <c r="G48" s="5"/>
    </row>
    <row r="49" spans="1:7" ht="36.75" customHeight="1" x14ac:dyDescent="0.25">
      <c r="A49" s="81" t="s">
        <v>90</v>
      </c>
      <c r="B49" s="33" t="s">
        <v>29</v>
      </c>
      <c r="C49" s="34" t="s">
        <v>91</v>
      </c>
      <c r="D49" s="16">
        <v>4445000</v>
      </c>
      <c r="E49" s="16">
        <v>201823.16</v>
      </c>
      <c r="F49" s="62">
        <f t="shared" si="0"/>
        <v>4243176.84</v>
      </c>
      <c r="G49" s="5"/>
    </row>
    <row r="50" spans="1:7" ht="37.5" customHeight="1" x14ac:dyDescent="0.25">
      <c r="A50" s="81" t="s">
        <v>92</v>
      </c>
      <c r="B50" s="33" t="s">
        <v>29</v>
      </c>
      <c r="C50" s="34" t="s">
        <v>93</v>
      </c>
      <c r="D50" s="16">
        <v>4445000</v>
      </c>
      <c r="E50" s="16">
        <v>201823.16</v>
      </c>
      <c r="F50" s="62">
        <f t="shared" si="0"/>
        <v>4243176.84</v>
      </c>
      <c r="G50" s="5"/>
    </row>
    <row r="51" spans="1:7" ht="26.25" customHeight="1" x14ac:dyDescent="0.25">
      <c r="A51" s="81" t="s">
        <v>94</v>
      </c>
      <c r="B51" s="33" t="s">
        <v>29</v>
      </c>
      <c r="C51" s="34" t="s">
        <v>95</v>
      </c>
      <c r="D51" s="16">
        <v>11629000</v>
      </c>
      <c r="E51" s="16">
        <v>833151.46</v>
      </c>
      <c r="F51" s="62">
        <f t="shared" si="0"/>
        <v>10795848.539999999</v>
      </c>
      <c r="G51" s="5"/>
    </row>
    <row r="52" spans="1:7" ht="30" customHeight="1" x14ac:dyDescent="0.25">
      <c r="A52" s="81" t="s">
        <v>96</v>
      </c>
      <c r="B52" s="33" t="s">
        <v>29</v>
      </c>
      <c r="C52" s="34" t="s">
        <v>97</v>
      </c>
      <c r="D52" s="16">
        <v>2634000</v>
      </c>
      <c r="E52" s="16">
        <v>150085.65</v>
      </c>
      <c r="F52" s="62">
        <f t="shared" si="0"/>
        <v>2483914.35</v>
      </c>
      <c r="G52" s="5"/>
    </row>
    <row r="53" spans="1:7" ht="50.25" customHeight="1" x14ac:dyDescent="0.25">
      <c r="A53" s="81" t="s">
        <v>98</v>
      </c>
      <c r="B53" s="33" t="s">
        <v>29</v>
      </c>
      <c r="C53" s="34" t="s">
        <v>99</v>
      </c>
      <c r="D53" s="16">
        <v>2634000</v>
      </c>
      <c r="E53" s="16">
        <v>150085.65</v>
      </c>
      <c r="F53" s="62">
        <f t="shared" si="0"/>
        <v>2483914.35</v>
      </c>
      <c r="G53" s="5"/>
    </row>
    <row r="54" spans="1:7" ht="27.75" customHeight="1" x14ac:dyDescent="0.25">
      <c r="A54" s="81" t="s">
        <v>100</v>
      </c>
      <c r="B54" s="33" t="s">
        <v>29</v>
      </c>
      <c r="C54" s="34" t="s">
        <v>101</v>
      </c>
      <c r="D54" s="16">
        <v>8995000</v>
      </c>
      <c r="E54" s="16">
        <v>683065.81</v>
      </c>
      <c r="F54" s="62">
        <f t="shared" si="0"/>
        <v>8311934.1899999995</v>
      </c>
      <c r="G54" s="5"/>
    </row>
    <row r="55" spans="1:7" ht="27.75" customHeight="1" x14ac:dyDescent="0.25">
      <c r="A55" s="81" t="s">
        <v>102</v>
      </c>
      <c r="B55" s="33" t="s">
        <v>29</v>
      </c>
      <c r="C55" s="34" t="s">
        <v>103</v>
      </c>
      <c r="D55" s="16">
        <v>5595000</v>
      </c>
      <c r="E55" s="16">
        <v>638315.68999999994</v>
      </c>
      <c r="F55" s="62">
        <f t="shared" si="0"/>
        <v>4956684.3100000005</v>
      </c>
      <c r="G55" s="5"/>
    </row>
    <row r="56" spans="1:7" ht="38.25" customHeight="1" x14ac:dyDescent="0.25">
      <c r="A56" s="81" t="s">
        <v>104</v>
      </c>
      <c r="B56" s="33" t="s">
        <v>29</v>
      </c>
      <c r="C56" s="34" t="s">
        <v>105</v>
      </c>
      <c r="D56" s="16">
        <v>5595000</v>
      </c>
      <c r="E56" s="16">
        <v>638315.68999999994</v>
      </c>
      <c r="F56" s="62">
        <f t="shared" si="0"/>
        <v>4956684.3100000005</v>
      </c>
      <c r="G56" s="5"/>
    </row>
    <row r="57" spans="1:7" ht="30.75" customHeight="1" x14ac:dyDescent="0.25">
      <c r="A57" s="81" t="s">
        <v>106</v>
      </c>
      <c r="B57" s="33" t="s">
        <v>29</v>
      </c>
      <c r="C57" s="34" t="s">
        <v>107</v>
      </c>
      <c r="D57" s="16">
        <v>3400000</v>
      </c>
      <c r="E57" s="16">
        <v>44750.12</v>
      </c>
      <c r="F57" s="62">
        <f t="shared" si="0"/>
        <v>3355249.88</v>
      </c>
      <c r="G57" s="5"/>
    </row>
    <row r="58" spans="1:7" ht="35.25" customHeight="1" x14ac:dyDescent="0.25">
      <c r="A58" s="81" t="s">
        <v>108</v>
      </c>
      <c r="B58" s="33" t="s">
        <v>29</v>
      </c>
      <c r="C58" s="34" t="s">
        <v>109</v>
      </c>
      <c r="D58" s="16">
        <v>3400000</v>
      </c>
      <c r="E58" s="16">
        <v>44750.12</v>
      </c>
      <c r="F58" s="62">
        <f t="shared" si="0"/>
        <v>3355249.88</v>
      </c>
      <c r="G58" s="5"/>
    </row>
    <row r="59" spans="1:7" ht="30.75" customHeight="1" x14ac:dyDescent="0.25">
      <c r="A59" s="81" t="s">
        <v>110</v>
      </c>
      <c r="B59" s="33" t="s">
        <v>29</v>
      </c>
      <c r="C59" s="34" t="s">
        <v>111</v>
      </c>
      <c r="D59" s="16">
        <v>2000000</v>
      </c>
      <c r="E59" s="16">
        <v>513530.3</v>
      </c>
      <c r="F59" s="62">
        <f t="shared" si="0"/>
        <v>1486469.7</v>
      </c>
      <c r="G59" s="5"/>
    </row>
    <row r="60" spans="1:7" ht="36.75" customHeight="1" x14ac:dyDescent="0.25">
      <c r="A60" s="81" t="s">
        <v>112</v>
      </c>
      <c r="B60" s="33" t="s">
        <v>29</v>
      </c>
      <c r="C60" s="34" t="s">
        <v>113</v>
      </c>
      <c r="D60" s="16">
        <v>2000000</v>
      </c>
      <c r="E60" s="16">
        <v>512130.3</v>
      </c>
      <c r="F60" s="62">
        <f t="shared" si="0"/>
        <v>1487869.7</v>
      </c>
      <c r="G60" s="5"/>
    </row>
    <row r="61" spans="1:7" ht="48.75" customHeight="1" x14ac:dyDescent="0.25">
      <c r="A61" s="81" t="s">
        <v>114</v>
      </c>
      <c r="B61" s="33" t="s">
        <v>29</v>
      </c>
      <c r="C61" s="34" t="s">
        <v>115</v>
      </c>
      <c r="D61" s="16">
        <v>2000000</v>
      </c>
      <c r="E61" s="16">
        <v>512130.3</v>
      </c>
      <c r="F61" s="62">
        <f t="shared" si="0"/>
        <v>1487869.7</v>
      </c>
      <c r="G61" s="5"/>
    </row>
    <row r="62" spans="1:7" ht="48.75" customHeight="1" x14ac:dyDescent="0.25">
      <c r="A62" s="81" t="s">
        <v>116</v>
      </c>
      <c r="B62" s="33" t="s">
        <v>29</v>
      </c>
      <c r="C62" s="34" t="s">
        <v>117</v>
      </c>
      <c r="D62" s="16">
        <v>0</v>
      </c>
      <c r="E62" s="16">
        <v>1400</v>
      </c>
      <c r="F62" s="62">
        <v>0</v>
      </c>
      <c r="G62" s="5"/>
    </row>
    <row r="63" spans="1:7" ht="61.5" customHeight="1" x14ac:dyDescent="0.25">
      <c r="A63" s="81" t="s">
        <v>118</v>
      </c>
      <c r="B63" s="33" t="s">
        <v>29</v>
      </c>
      <c r="C63" s="34" t="s">
        <v>119</v>
      </c>
      <c r="D63" s="16">
        <v>0</v>
      </c>
      <c r="E63" s="16">
        <v>1400</v>
      </c>
      <c r="F63" s="62">
        <v>0</v>
      </c>
      <c r="G63" s="5"/>
    </row>
    <row r="64" spans="1:7" ht="36" customHeight="1" x14ac:dyDescent="0.25">
      <c r="A64" s="81" t="s">
        <v>120</v>
      </c>
      <c r="B64" s="33" t="s">
        <v>29</v>
      </c>
      <c r="C64" s="34" t="s">
        <v>121</v>
      </c>
      <c r="D64" s="16">
        <v>0</v>
      </c>
      <c r="E64" s="16">
        <v>0.06</v>
      </c>
      <c r="F64" s="62">
        <v>0</v>
      </c>
      <c r="G64" s="5"/>
    </row>
    <row r="65" spans="1:7" ht="29.25" customHeight="1" x14ac:dyDescent="0.25">
      <c r="A65" s="81" t="s">
        <v>122</v>
      </c>
      <c r="B65" s="33" t="s">
        <v>29</v>
      </c>
      <c r="C65" s="34" t="s">
        <v>123</v>
      </c>
      <c r="D65" s="16">
        <v>0</v>
      </c>
      <c r="E65" s="16">
        <v>0.06</v>
      </c>
      <c r="F65" s="62">
        <v>0</v>
      </c>
      <c r="G65" s="5"/>
    </row>
    <row r="66" spans="1:7" ht="30" customHeight="1" x14ac:dyDescent="0.25">
      <c r="A66" s="81" t="s">
        <v>124</v>
      </c>
      <c r="B66" s="33" t="s">
        <v>29</v>
      </c>
      <c r="C66" s="34" t="s">
        <v>125</v>
      </c>
      <c r="D66" s="16">
        <v>0</v>
      </c>
      <c r="E66" s="16">
        <v>0.06</v>
      </c>
      <c r="F66" s="62">
        <v>0</v>
      </c>
      <c r="G66" s="5"/>
    </row>
    <row r="67" spans="1:7" ht="37.5" customHeight="1" x14ac:dyDescent="0.25">
      <c r="A67" s="81" t="s">
        <v>126</v>
      </c>
      <c r="B67" s="33" t="s">
        <v>29</v>
      </c>
      <c r="C67" s="34" t="s">
        <v>127</v>
      </c>
      <c r="D67" s="16">
        <v>0</v>
      </c>
      <c r="E67" s="16">
        <v>0.06</v>
      </c>
      <c r="F67" s="62">
        <v>0</v>
      </c>
      <c r="G67" s="5"/>
    </row>
    <row r="68" spans="1:7" ht="39.75" customHeight="1" x14ac:dyDescent="0.25">
      <c r="A68" s="81" t="s">
        <v>128</v>
      </c>
      <c r="B68" s="33" t="s">
        <v>29</v>
      </c>
      <c r="C68" s="34" t="s">
        <v>129</v>
      </c>
      <c r="D68" s="16">
        <v>12520000</v>
      </c>
      <c r="E68" s="16">
        <v>3346273.65</v>
      </c>
      <c r="F68" s="62">
        <f t="shared" si="0"/>
        <v>9173726.3499999996</v>
      </c>
      <c r="G68" s="5"/>
    </row>
    <row r="69" spans="1:7" ht="72" customHeight="1" x14ac:dyDescent="0.25">
      <c r="A69" s="81" t="s">
        <v>130</v>
      </c>
      <c r="B69" s="33" t="s">
        <v>29</v>
      </c>
      <c r="C69" s="34" t="s">
        <v>131</v>
      </c>
      <c r="D69" s="16">
        <v>12520000</v>
      </c>
      <c r="E69" s="16">
        <v>3346273.65</v>
      </c>
      <c r="F69" s="62">
        <f t="shared" si="0"/>
        <v>9173726.3499999996</v>
      </c>
      <c r="G69" s="5"/>
    </row>
    <row r="70" spans="1:7" ht="60" customHeight="1" x14ac:dyDescent="0.25">
      <c r="A70" s="81" t="s">
        <v>132</v>
      </c>
      <c r="B70" s="33" t="s">
        <v>29</v>
      </c>
      <c r="C70" s="34" t="s">
        <v>133</v>
      </c>
      <c r="D70" s="16">
        <v>8000000</v>
      </c>
      <c r="E70" s="16">
        <v>2205576.11</v>
      </c>
      <c r="F70" s="62">
        <f t="shared" si="0"/>
        <v>5794423.8900000006</v>
      </c>
      <c r="G70" s="5"/>
    </row>
    <row r="71" spans="1:7" ht="66.75" customHeight="1" x14ac:dyDescent="0.25">
      <c r="A71" s="81" t="s">
        <v>134</v>
      </c>
      <c r="B71" s="33" t="s">
        <v>29</v>
      </c>
      <c r="C71" s="34" t="s">
        <v>135</v>
      </c>
      <c r="D71" s="16">
        <v>8000000</v>
      </c>
      <c r="E71" s="16">
        <v>2205576.11</v>
      </c>
      <c r="F71" s="62">
        <f t="shared" si="0"/>
        <v>5794423.8900000006</v>
      </c>
      <c r="G71" s="5"/>
    </row>
    <row r="72" spans="1:7" ht="56.25" x14ac:dyDescent="0.25">
      <c r="A72" s="81" t="s">
        <v>136</v>
      </c>
      <c r="B72" s="33" t="s">
        <v>29</v>
      </c>
      <c r="C72" s="34" t="s">
        <v>137</v>
      </c>
      <c r="D72" s="16">
        <v>1800000</v>
      </c>
      <c r="E72" s="16">
        <v>214623.38</v>
      </c>
      <c r="F72" s="62">
        <f t="shared" si="0"/>
        <v>1585376.62</v>
      </c>
      <c r="G72" s="5"/>
    </row>
    <row r="73" spans="1:7" ht="61.5" customHeight="1" x14ac:dyDescent="0.25">
      <c r="A73" s="81" t="s">
        <v>138</v>
      </c>
      <c r="B73" s="33" t="s">
        <v>29</v>
      </c>
      <c r="C73" s="34" t="s">
        <v>139</v>
      </c>
      <c r="D73" s="16">
        <v>1800000</v>
      </c>
      <c r="E73" s="16">
        <v>214623.38</v>
      </c>
      <c r="F73" s="62">
        <f t="shared" si="0"/>
        <v>1585376.62</v>
      </c>
      <c r="G73" s="5"/>
    </row>
    <row r="74" spans="1:7" ht="69" customHeight="1" x14ac:dyDescent="0.25">
      <c r="A74" s="81" t="s">
        <v>140</v>
      </c>
      <c r="B74" s="33" t="s">
        <v>29</v>
      </c>
      <c r="C74" s="34" t="s">
        <v>141</v>
      </c>
      <c r="D74" s="16">
        <v>120000</v>
      </c>
      <c r="E74" s="16">
        <v>10000</v>
      </c>
      <c r="F74" s="62">
        <f t="shared" si="0"/>
        <v>110000</v>
      </c>
      <c r="G74" s="5"/>
    </row>
    <row r="75" spans="1:7" ht="56.25" customHeight="1" x14ac:dyDescent="0.25">
      <c r="A75" s="81" t="s">
        <v>142</v>
      </c>
      <c r="B75" s="33" t="s">
        <v>29</v>
      </c>
      <c r="C75" s="34" t="s">
        <v>143</v>
      </c>
      <c r="D75" s="16">
        <v>120000</v>
      </c>
      <c r="E75" s="16">
        <v>10000</v>
      </c>
      <c r="F75" s="62">
        <f t="shared" si="0"/>
        <v>110000</v>
      </c>
      <c r="G75" s="5"/>
    </row>
    <row r="76" spans="1:7" ht="35.25" customHeight="1" x14ac:dyDescent="0.25">
      <c r="A76" s="81" t="s">
        <v>144</v>
      </c>
      <c r="B76" s="33" t="s">
        <v>29</v>
      </c>
      <c r="C76" s="34" t="s">
        <v>145</v>
      </c>
      <c r="D76" s="16">
        <v>2600000</v>
      </c>
      <c r="E76" s="16">
        <v>916074.16</v>
      </c>
      <c r="F76" s="62">
        <f t="shared" si="0"/>
        <v>1683925.8399999999</v>
      </c>
      <c r="G76" s="5"/>
    </row>
    <row r="77" spans="1:7" ht="34.5" customHeight="1" x14ac:dyDescent="0.25">
      <c r="A77" s="81" t="s">
        <v>146</v>
      </c>
      <c r="B77" s="33" t="s">
        <v>29</v>
      </c>
      <c r="C77" s="34" t="s">
        <v>147</v>
      </c>
      <c r="D77" s="16">
        <v>2600000</v>
      </c>
      <c r="E77" s="16">
        <v>916074.16</v>
      </c>
      <c r="F77" s="62">
        <f t="shared" si="0"/>
        <v>1683925.8399999999</v>
      </c>
      <c r="G77" s="5"/>
    </row>
    <row r="78" spans="1:7" ht="28.5" customHeight="1" x14ac:dyDescent="0.25">
      <c r="A78" s="81" t="s">
        <v>148</v>
      </c>
      <c r="B78" s="33" t="s">
        <v>29</v>
      </c>
      <c r="C78" s="34" t="s">
        <v>149</v>
      </c>
      <c r="D78" s="16">
        <v>150000</v>
      </c>
      <c r="E78" s="16">
        <v>105080.25</v>
      </c>
      <c r="F78" s="62">
        <f t="shared" si="0"/>
        <v>44919.75</v>
      </c>
      <c r="G78" s="5"/>
    </row>
    <row r="79" spans="1:7" ht="28.5" customHeight="1" x14ac:dyDescent="0.25">
      <c r="A79" s="81" t="s">
        <v>150</v>
      </c>
      <c r="B79" s="33" t="s">
        <v>29</v>
      </c>
      <c r="C79" s="34" t="s">
        <v>151</v>
      </c>
      <c r="D79" s="16">
        <v>150000</v>
      </c>
      <c r="E79" s="16">
        <v>105080.25</v>
      </c>
      <c r="F79" s="62">
        <f t="shared" si="0"/>
        <v>44919.75</v>
      </c>
      <c r="G79" s="5"/>
    </row>
    <row r="80" spans="1:7" ht="36" customHeight="1" x14ac:dyDescent="0.25">
      <c r="A80" s="81" t="s">
        <v>152</v>
      </c>
      <c r="B80" s="33" t="s">
        <v>29</v>
      </c>
      <c r="C80" s="34" t="s">
        <v>153</v>
      </c>
      <c r="D80" s="16">
        <v>150000</v>
      </c>
      <c r="E80" s="16">
        <v>87531.59</v>
      </c>
      <c r="F80" s="62">
        <f t="shared" si="0"/>
        <v>62468.41</v>
      </c>
      <c r="G80" s="5"/>
    </row>
    <row r="81" spans="1:7" ht="29.25" customHeight="1" x14ac:dyDescent="0.25">
      <c r="A81" s="81" t="s">
        <v>154</v>
      </c>
      <c r="B81" s="33" t="s">
        <v>29</v>
      </c>
      <c r="C81" s="34" t="s">
        <v>155</v>
      </c>
      <c r="D81" s="16">
        <v>0</v>
      </c>
      <c r="E81" s="16">
        <v>620.97</v>
      </c>
      <c r="F81" s="62">
        <v>0</v>
      </c>
      <c r="G81" s="5"/>
    </row>
    <row r="82" spans="1:7" ht="27" customHeight="1" x14ac:dyDescent="0.25">
      <c r="A82" s="81" t="s">
        <v>156</v>
      </c>
      <c r="B82" s="33" t="s">
        <v>29</v>
      </c>
      <c r="C82" s="34" t="s">
        <v>157</v>
      </c>
      <c r="D82" s="16">
        <v>0</v>
      </c>
      <c r="E82" s="16">
        <v>16927.689999999999</v>
      </c>
      <c r="F82" s="62">
        <v>0</v>
      </c>
      <c r="G82" s="5"/>
    </row>
    <row r="83" spans="1:7" ht="29.25" customHeight="1" x14ac:dyDescent="0.25">
      <c r="A83" s="81" t="s">
        <v>158</v>
      </c>
      <c r="B83" s="33" t="s">
        <v>29</v>
      </c>
      <c r="C83" s="34" t="s">
        <v>159</v>
      </c>
      <c r="D83" s="16">
        <v>0</v>
      </c>
      <c r="E83" s="16">
        <v>16880.38</v>
      </c>
      <c r="F83" s="62">
        <v>0</v>
      </c>
      <c r="G83" s="5"/>
    </row>
    <row r="84" spans="1:7" ht="27.75" customHeight="1" x14ac:dyDescent="0.25">
      <c r="A84" s="81" t="s">
        <v>160</v>
      </c>
      <c r="B84" s="33" t="s">
        <v>29</v>
      </c>
      <c r="C84" s="34" t="s">
        <v>161</v>
      </c>
      <c r="D84" s="16">
        <v>0</v>
      </c>
      <c r="E84" s="16">
        <v>47.31</v>
      </c>
      <c r="F84" s="62">
        <v>0</v>
      </c>
      <c r="G84" s="5"/>
    </row>
    <row r="85" spans="1:7" ht="35.25" customHeight="1" x14ac:dyDescent="0.25">
      <c r="A85" s="81" t="s">
        <v>162</v>
      </c>
      <c r="B85" s="33" t="s">
        <v>29</v>
      </c>
      <c r="C85" s="34" t="s">
        <v>163</v>
      </c>
      <c r="D85" s="16">
        <v>4080000</v>
      </c>
      <c r="E85" s="16">
        <v>1364910.81</v>
      </c>
      <c r="F85" s="62">
        <f t="shared" ref="F85:F144" si="1">D85-E85</f>
        <v>2715089.19</v>
      </c>
      <c r="G85" s="5"/>
    </row>
    <row r="86" spans="1:7" ht="27" customHeight="1" x14ac:dyDescent="0.25">
      <c r="A86" s="81" t="s">
        <v>164</v>
      </c>
      <c r="B86" s="33" t="s">
        <v>29</v>
      </c>
      <c r="C86" s="34" t="s">
        <v>165</v>
      </c>
      <c r="D86" s="16">
        <v>1600000</v>
      </c>
      <c r="E86" s="16">
        <v>807700</v>
      </c>
      <c r="F86" s="62">
        <f t="shared" si="1"/>
        <v>792300</v>
      </c>
      <c r="G86" s="5"/>
    </row>
    <row r="87" spans="1:7" ht="28.5" customHeight="1" x14ac:dyDescent="0.25">
      <c r="A87" s="81" t="s">
        <v>166</v>
      </c>
      <c r="B87" s="33" t="s">
        <v>29</v>
      </c>
      <c r="C87" s="34" t="s">
        <v>167</v>
      </c>
      <c r="D87" s="16">
        <v>1600000</v>
      </c>
      <c r="E87" s="16">
        <v>807700</v>
      </c>
      <c r="F87" s="62">
        <f t="shared" si="1"/>
        <v>792300</v>
      </c>
      <c r="G87" s="5"/>
    </row>
    <row r="88" spans="1:7" ht="35.25" customHeight="1" x14ac:dyDescent="0.25">
      <c r="A88" s="81" t="s">
        <v>168</v>
      </c>
      <c r="B88" s="33" t="s">
        <v>29</v>
      </c>
      <c r="C88" s="34" t="s">
        <v>169</v>
      </c>
      <c r="D88" s="16">
        <v>1600000</v>
      </c>
      <c r="E88" s="16">
        <v>807700</v>
      </c>
      <c r="F88" s="62">
        <f t="shared" si="1"/>
        <v>792300</v>
      </c>
      <c r="G88" s="5"/>
    </row>
    <row r="89" spans="1:7" ht="28.5" customHeight="1" x14ac:dyDescent="0.25">
      <c r="A89" s="81" t="s">
        <v>170</v>
      </c>
      <c r="B89" s="33" t="s">
        <v>29</v>
      </c>
      <c r="C89" s="34" t="s">
        <v>171</v>
      </c>
      <c r="D89" s="16">
        <v>2480000</v>
      </c>
      <c r="E89" s="16">
        <v>557210.81000000006</v>
      </c>
      <c r="F89" s="62">
        <f t="shared" si="1"/>
        <v>1922789.19</v>
      </c>
      <c r="G89" s="5"/>
    </row>
    <row r="90" spans="1:7" ht="31.5" customHeight="1" x14ac:dyDescent="0.25">
      <c r="A90" s="81" t="s">
        <v>172</v>
      </c>
      <c r="B90" s="33" t="s">
        <v>29</v>
      </c>
      <c r="C90" s="34" t="s">
        <v>173</v>
      </c>
      <c r="D90" s="16">
        <v>2480000</v>
      </c>
      <c r="E90" s="16">
        <v>557210.81000000006</v>
      </c>
      <c r="F90" s="62">
        <f t="shared" si="1"/>
        <v>1922789.19</v>
      </c>
      <c r="G90" s="5"/>
    </row>
    <row r="91" spans="1:7" ht="29.25" customHeight="1" x14ac:dyDescent="0.25">
      <c r="A91" s="81" t="s">
        <v>174</v>
      </c>
      <c r="B91" s="33" t="s">
        <v>29</v>
      </c>
      <c r="C91" s="34" t="s">
        <v>175</v>
      </c>
      <c r="D91" s="16">
        <v>2480000</v>
      </c>
      <c r="E91" s="16">
        <v>557210.81000000006</v>
      </c>
      <c r="F91" s="62">
        <f t="shared" si="1"/>
        <v>1922789.19</v>
      </c>
      <c r="G91" s="5"/>
    </row>
    <row r="92" spans="1:7" ht="28.5" customHeight="1" x14ac:dyDescent="0.25">
      <c r="A92" s="81" t="s">
        <v>176</v>
      </c>
      <c r="B92" s="33" t="s">
        <v>29</v>
      </c>
      <c r="C92" s="34" t="s">
        <v>177</v>
      </c>
      <c r="D92" s="16">
        <v>0</v>
      </c>
      <c r="E92" s="16">
        <v>2004263.5</v>
      </c>
      <c r="F92" s="62">
        <v>0</v>
      </c>
      <c r="G92" s="5"/>
    </row>
    <row r="93" spans="1:7" ht="75.75" customHeight="1" x14ac:dyDescent="0.25">
      <c r="A93" s="81" t="s">
        <v>178</v>
      </c>
      <c r="B93" s="33" t="s">
        <v>29</v>
      </c>
      <c r="C93" s="34" t="s">
        <v>179</v>
      </c>
      <c r="D93" s="16">
        <v>0</v>
      </c>
      <c r="E93" s="16">
        <v>676547.52</v>
      </c>
      <c r="F93" s="62">
        <v>0</v>
      </c>
      <c r="G93" s="5"/>
    </row>
    <row r="94" spans="1:7" ht="67.5" x14ac:dyDescent="0.25">
      <c r="A94" s="81" t="s">
        <v>180</v>
      </c>
      <c r="B94" s="33" t="s">
        <v>29</v>
      </c>
      <c r="C94" s="34" t="s">
        <v>181</v>
      </c>
      <c r="D94" s="16">
        <v>0</v>
      </c>
      <c r="E94" s="16">
        <v>676547.52</v>
      </c>
      <c r="F94" s="62">
        <v>0</v>
      </c>
      <c r="G94" s="5"/>
    </row>
    <row r="95" spans="1:7" ht="72" customHeight="1" x14ac:dyDescent="0.25">
      <c r="A95" s="81" t="s">
        <v>182</v>
      </c>
      <c r="B95" s="33" t="s">
        <v>29</v>
      </c>
      <c r="C95" s="34" t="s">
        <v>183</v>
      </c>
      <c r="D95" s="16">
        <v>0</v>
      </c>
      <c r="E95" s="16">
        <v>676547.52</v>
      </c>
      <c r="F95" s="62">
        <v>0</v>
      </c>
      <c r="G95" s="5"/>
    </row>
    <row r="96" spans="1:7" ht="37.5" customHeight="1" x14ac:dyDescent="0.25">
      <c r="A96" s="81" t="s">
        <v>184</v>
      </c>
      <c r="B96" s="33" t="s">
        <v>29</v>
      </c>
      <c r="C96" s="34" t="s">
        <v>185</v>
      </c>
      <c r="D96" s="16">
        <v>0</v>
      </c>
      <c r="E96" s="16">
        <v>1327715.98</v>
      </c>
      <c r="F96" s="62">
        <v>0</v>
      </c>
      <c r="G96" s="5"/>
    </row>
    <row r="97" spans="1:7" ht="36.75" customHeight="1" x14ac:dyDescent="0.25">
      <c r="A97" s="81" t="s">
        <v>186</v>
      </c>
      <c r="B97" s="33" t="s">
        <v>29</v>
      </c>
      <c r="C97" s="34" t="s">
        <v>187</v>
      </c>
      <c r="D97" s="16">
        <v>0</v>
      </c>
      <c r="E97" s="16">
        <v>178599.76</v>
      </c>
      <c r="F97" s="62">
        <v>0</v>
      </c>
      <c r="G97" s="5"/>
    </row>
    <row r="98" spans="1:7" ht="48" customHeight="1" x14ac:dyDescent="0.25">
      <c r="A98" s="81" t="s">
        <v>188</v>
      </c>
      <c r="B98" s="33" t="s">
        <v>29</v>
      </c>
      <c r="C98" s="34" t="s">
        <v>189</v>
      </c>
      <c r="D98" s="16">
        <v>0</v>
      </c>
      <c r="E98" s="16">
        <v>178599.76</v>
      </c>
      <c r="F98" s="62">
        <v>0</v>
      </c>
      <c r="G98" s="5"/>
    </row>
    <row r="99" spans="1:7" ht="49.5" customHeight="1" x14ac:dyDescent="0.25">
      <c r="A99" s="81" t="s">
        <v>190</v>
      </c>
      <c r="B99" s="33" t="s">
        <v>29</v>
      </c>
      <c r="C99" s="34" t="s">
        <v>191</v>
      </c>
      <c r="D99" s="16">
        <v>0</v>
      </c>
      <c r="E99" s="16">
        <v>1149116.22</v>
      </c>
      <c r="F99" s="62">
        <v>0</v>
      </c>
      <c r="G99" s="5"/>
    </row>
    <row r="100" spans="1:7" ht="46.5" customHeight="1" x14ac:dyDescent="0.25">
      <c r="A100" s="81" t="s">
        <v>192</v>
      </c>
      <c r="B100" s="33" t="s">
        <v>29</v>
      </c>
      <c r="C100" s="34" t="s">
        <v>193</v>
      </c>
      <c r="D100" s="16">
        <v>0</v>
      </c>
      <c r="E100" s="16">
        <v>1149116.22</v>
      </c>
      <c r="F100" s="62">
        <v>0</v>
      </c>
      <c r="G100" s="5"/>
    </row>
    <row r="101" spans="1:7" ht="27.75" customHeight="1" x14ac:dyDescent="0.25">
      <c r="A101" s="81" t="s">
        <v>194</v>
      </c>
      <c r="B101" s="33" t="s">
        <v>29</v>
      </c>
      <c r="C101" s="34" t="s">
        <v>195</v>
      </c>
      <c r="D101" s="16">
        <v>170000</v>
      </c>
      <c r="E101" s="16">
        <v>283325.62</v>
      </c>
      <c r="F101" s="62">
        <v>0</v>
      </c>
      <c r="G101" s="5"/>
    </row>
    <row r="102" spans="1:7" ht="36" customHeight="1" x14ac:dyDescent="0.25">
      <c r="A102" s="81" t="s">
        <v>196</v>
      </c>
      <c r="B102" s="33" t="s">
        <v>29</v>
      </c>
      <c r="C102" s="34" t="s">
        <v>197</v>
      </c>
      <c r="D102" s="16">
        <v>70000</v>
      </c>
      <c r="E102" s="16">
        <v>54869.33</v>
      </c>
      <c r="F102" s="62">
        <f t="shared" si="1"/>
        <v>15130.669999999998</v>
      </c>
      <c r="G102" s="5"/>
    </row>
    <row r="103" spans="1:7" ht="43.5" customHeight="1" x14ac:dyDescent="0.25">
      <c r="A103" s="81" t="s">
        <v>198</v>
      </c>
      <c r="B103" s="33" t="s">
        <v>29</v>
      </c>
      <c r="C103" s="34" t="s">
        <v>199</v>
      </c>
      <c r="D103" s="16">
        <v>0</v>
      </c>
      <c r="E103" s="16">
        <v>1370.25</v>
      </c>
      <c r="F103" s="62">
        <v>0</v>
      </c>
      <c r="G103" s="5"/>
    </row>
    <row r="104" spans="1:7" ht="56.25" x14ac:dyDescent="0.25">
      <c r="A104" s="81" t="s">
        <v>200</v>
      </c>
      <c r="B104" s="33" t="s">
        <v>29</v>
      </c>
      <c r="C104" s="34" t="s">
        <v>201</v>
      </c>
      <c r="D104" s="16">
        <v>0</v>
      </c>
      <c r="E104" s="16">
        <v>1370.25</v>
      </c>
      <c r="F104" s="62">
        <v>0</v>
      </c>
      <c r="G104" s="5"/>
    </row>
    <row r="105" spans="1:7" ht="56.25" x14ac:dyDescent="0.25">
      <c r="A105" s="81" t="s">
        <v>202</v>
      </c>
      <c r="B105" s="33" t="s">
        <v>29</v>
      </c>
      <c r="C105" s="34" t="s">
        <v>203</v>
      </c>
      <c r="D105" s="16">
        <v>0</v>
      </c>
      <c r="E105" s="16">
        <v>9503.91</v>
      </c>
      <c r="F105" s="62">
        <v>0</v>
      </c>
      <c r="G105" s="5"/>
    </row>
    <row r="106" spans="1:7" ht="80.25" customHeight="1" x14ac:dyDescent="0.25">
      <c r="A106" s="81" t="s">
        <v>204</v>
      </c>
      <c r="B106" s="33" t="s">
        <v>29</v>
      </c>
      <c r="C106" s="34" t="s">
        <v>205</v>
      </c>
      <c r="D106" s="16">
        <v>0</v>
      </c>
      <c r="E106" s="16">
        <v>9503.91</v>
      </c>
      <c r="F106" s="62">
        <v>0</v>
      </c>
      <c r="G106" s="5"/>
    </row>
    <row r="107" spans="1:7" ht="43.5" customHeight="1" x14ac:dyDescent="0.25">
      <c r="A107" s="81" t="s">
        <v>206</v>
      </c>
      <c r="B107" s="33" t="s">
        <v>29</v>
      </c>
      <c r="C107" s="34" t="s">
        <v>207</v>
      </c>
      <c r="D107" s="16">
        <v>70000</v>
      </c>
      <c r="E107" s="16">
        <v>251.17</v>
      </c>
      <c r="F107" s="62">
        <f t="shared" si="1"/>
        <v>69748.83</v>
      </c>
      <c r="G107" s="5"/>
    </row>
    <row r="108" spans="1:7" ht="56.25" x14ac:dyDescent="0.25">
      <c r="A108" s="81" t="s">
        <v>208</v>
      </c>
      <c r="B108" s="33" t="s">
        <v>29</v>
      </c>
      <c r="C108" s="34" t="s">
        <v>209</v>
      </c>
      <c r="D108" s="16">
        <v>0</v>
      </c>
      <c r="E108" s="16">
        <v>251.17</v>
      </c>
      <c r="F108" s="62">
        <v>0</v>
      </c>
      <c r="G108" s="5"/>
    </row>
    <row r="109" spans="1:7" ht="58.5" customHeight="1" x14ac:dyDescent="0.25">
      <c r="A109" s="81" t="s">
        <v>210</v>
      </c>
      <c r="B109" s="33" t="s">
        <v>29</v>
      </c>
      <c r="C109" s="34" t="s">
        <v>211</v>
      </c>
      <c r="D109" s="16">
        <v>70000</v>
      </c>
      <c r="E109" s="16">
        <v>0</v>
      </c>
      <c r="F109" s="62">
        <f t="shared" si="1"/>
        <v>70000</v>
      </c>
      <c r="G109" s="5"/>
    </row>
    <row r="110" spans="1:7" ht="59.25" customHeight="1" x14ac:dyDescent="0.25">
      <c r="A110" s="81" t="s">
        <v>212</v>
      </c>
      <c r="B110" s="33" t="s">
        <v>29</v>
      </c>
      <c r="C110" s="34" t="s">
        <v>213</v>
      </c>
      <c r="D110" s="16">
        <v>0</v>
      </c>
      <c r="E110" s="16">
        <v>2245.37</v>
      </c>
      <c r="F110" s="62">
        <v>0</v>
      </c>
      <c r="G110" s="5"/>
    </row>
    <row r="111" spans="1:7" ht="72" customHeight="1" x14ac:dyDescent="0.25">
      <c r="A111" s="81" t="s">
        <v>214</v>
      </c>
      <c r="B111" s="33" t="s">
        <v>29</v>
      </c>
      <c r="C111" s="34" t="s">
        <v>215</v>
      </c>
      <c r="D111" s="16">
        <v>0</v>
      </c>
      <c r="E111" s="16">
        <v>2245.37</v>
      </c>
      <c r="F111" s="62">
        <v>0</v>
      </c>
      <c r="G111" s="5"/>
    </row>
    <row r="112" spans="1:7" ht="54.75" customHeight="1" x14ac:dyDescent="0.25">
      <c r="A112" s="81" t="s">
        <v>216</v>
      </c>
      <c r="B112" s="33" t="s">
        <v>29</v>
      </c>
      <c r="C112" s="34" t="s">
        <v>217</v>
      </c>
      <c r="D112" s="16">
        <v>0</v>
      </c>
      <c r="E112" s="16">
        <v>306.11</v>
      </c>
      <c r="F112" s="62">
        <v>0</v>
      </c>
      <c r="G112" s="5"/>
    </row>
    <row r="113" spans="1:7" ht="67.5" x14ac:dyDescent="0.25">
      <c r="A113" s="81" t="s">
        <v>218</v>
      </c>
      <c r="B113" s="33" t="s">
        <v>29</v>
      </c>
      <c r="C113" s="34" t="s">
        <v>219</v>
      </c>
      <c r="D113" s="16">
        <v>0</v>
      </c>
      <c r="E113" s="16">
        <v>306.11</v>
      </c>
      <c r="F113" s="62">
        <v>0</v>
      </c>
      <c r="G113" s="5"/>
    </row>
    <row r="114" spans="1:7" ht="54" customHeight="1" x14ac:dyDescent="0.25">
      <c r="A114" s="81" t="s">
        <v>220</v>
      </c>
      <c r="B114" s="33" t="s">
        <v>29</v>
      </c>
      <c r="C114" s="34" t="s">
        <v>221</v>
      </c>
      <c r="D114" s="16">
        <v>0</v>
      </c>
      <c r="E114" s="16">
        <v>102.49</v>
      </c>
      <c r="F114" s="62">
        <v>0</v>
      </c>
      <c r="G114" s="5"/>
    </row>
    <row r="115" spans="1:7" ht="78.75" x14ac:dyDescent="0.25">
      <c r="A115" s="81" t="s">
        <v>222</v>
      </c>
      <c r="B115" s="33" t="s">
        <v>29</v>
      </c>
      <c r="C115" s="34" t="s">
        <v>223</v>
      </c>
      <c r="D115" s="16">
        <v>0</v>
      </c>
      <c r="E115" s="16">
        <v>102.49</v>
      </c>
      <c r="F115" s="62">
        <v>0</v>
      </c>
      <c r="G115" s="5"/>
    </row>
    <row r="116" spans="1:7" ht="46.5" customHeight="1" x14ac:dyDescent="0.25">
      <c r="A116" s="81" t="s">
        <v>224</v>
      </c>
      <c r="B116" s="33" t="s">
        <v>29</v>
      </c>
      <c r="C116" s="34" t="s">
        <v>225</v>
      </c>
      <c r="D116" s="16">
        <v>0</v>
      </c>
      <c r="E116" s="16">
        <v>8955.02</v>
      </c>
      <c r="F116" s="62">
        <v>0</v>
      </c>
      <c r="G116" s="5"/>
    </row>
    <row r="117" spans="1:7" ht="56.25" x14ac:dyDescent="0.25">
      <c r="A117" s="81" t="s">
        <v>226</v>
      </c>
      <c r="B117" s="33" t="s">
        <v>29</v>
      </c>
      <c r="C117" s="34" t="s">
        <v>227</v>
      </c>
      <c r="D117" s="16">
        <v>0</v>
      </c>
      <c r="E117" s="16">
        <v>8954.93</v>
      </c>
      <c r="F117" s="62">
        <v>0</v>
      </c>
      <c r="G117" s="5"/>
    </row>
    <row r="118" spans="1:7" ht="61.5" customHeight="1" x14ac:dyDescent="0.25">
      <c r="A118" s="81" t="s">
        <v>228</v>
      </c>
      <c r="B118" s="33" t="s">
        <v>29</v>
      </c>
      <c r="C118" s="34" t="s">
        <v>229</v>
      </c>
      <c r="D118" s="16">
        <v>0</v>
      </c>
      <c r="E118" s="16">
        <v>0.09</v>
      </c>
      <c r="F118" s="62">
        <v>0</v>
      </c>
      <c r="G118" s="5"/>
    </row>
    <row r="119" spans="1:7" ht="60" customHeight="1" x14ac:dyDescent="0.25">
      <c r="A119" s="81" t="s">
        <v>230</v>
      </c>
      <c r="B119" s="33" t="s">
        <v>29</v>
      </c>
      <c r="C119" s="34" t="s">
        <v>231</v>
      </c>
      <c r="D119" s="16">
        <v>0</v>
      </c>
      <c r="E119" s="16">
        <v>32135.01</v>
      </c>
      <c r="F119" s="62">
        <v>0</v>
      </c>
      <c r="G119" s="5"/>
    </row>
    <row r="120" spans="1:7" ht="69.75" customHeight="1" x14ac:dyDescent="0.25">
      <c r="A120" s="81" t="s">
        <v>232</v>
      </c>
      <c r="B120" s="33" t="s">
        <v>29</v>
      </c>
      <c r="C120" s="34" t="s">
        <v>233</v>
      </c>
      <c r="D120" s="16">
        <v>0</v>
      </c>
      <c r="E120" s="16">
        <v>32135.01</v>
      </c>
      <c r="F120" s="62">
        <v>0</v>
      </c>
      <c r="G120" s="5"/>
    </row>
    <row r="121" spans="1:7" ht="36.75" customHeight="1" x14ac:dyDescent="0.25">
      <c r="A121" s="81" t="s">
        <v>234</v>
      </c>
      <c r="B121" s="33" t="s">
        <v>29</v>
      </c>
      <c r="C121" s="34" t="s">
        <v>235</v>
      </c>
      <c r="D121" s="16">
        <v>50000</v>
      </c>
      <c r="E121" s="16">
        <v>23770.83</v>
      </c>
      <c r="F121" s="62">
        <f t="shared" si="1"/>
        <v>26229.17</v>
      </c>
      <c r="G121" s="5"/>
    </row>
    <row r="122" spans="1:7" ht="49.5" customHeight="1" x14ac:dyDescent="0.25">
      <c r="A122" s="81" t="s">
        <v>236</v>
      </c>
      <c r="B122" s="33" t="s">
        <v>29</v>
      </c>
      <c r="C122" s="34" t="s">
        <v>237</v>
      </c>
      <c r="D122" s="16">
        <v>50000</v>
      </c>
      <c r="E122" s="16">
        <v>23770.83</v>
      </c>
      <c r="F122" s="62">
        <f t="shared" si="1"/>
        <v>26229.17</v>
      </c>
      <c r="G122" s="5"/>
    </row>
    <row r="123" spans="1:7" ht="82.5" customHeight="1" x14ac:dyDescent="0.25">
      <c r="A123" s="81" t="s">
        <v>238</v>
      </c>
      <c r="B123" s="33" t="s">
        <v>29</v>
      </c>
      <c r="C123" s="34" t="s">
        <v>239</v>
      </c>
      <c r="D123" s="16">
        <v>50000</v>
      </c>
      <c r="E123" s="16">
        <v>204123.87</v>
      </c>
      <c r="F123" s="62">
        <v>0</v>
      </c>
      <c r="G123" s="5"/>
    </row>
    <row r="124" spans="1:7" ht="47.25" customHeight="1" x14ac:dyDescent="0.25">
      <c r="A124" s="81" t="s">
        <v>240</v>
      </c>
      <c r="B124" s="33" t="s">
        <v>29</v>
      </c>
      <c r="C124" s="34" t="s">
        <v>241</v>
      </c>
      <c r="D124" s="16">
        <v>50000</v>
      </c>
      <c r="E124" s="16">
        <v>204123.87</v>
      </c>
      <c r="F124" s="62">
        <v>0</v>
      </c>
      <c r="G124" s="5"/>
    </row>
    <row r="125" spans="1:7" ht="60.75" customHeight="1" x14ac:dyDescent="0.25">
      <c r="A125" s="81" t="s">
        <v>242</v>
      </c>
      <c r="B125" s="33" t="s">
        <v>29</v>
      </c>
      <c r="C125" s="34" t="s">
        <v>243</v>
      </c>
      <c r="D125" s="16">
        <v>50000</v>
      </c>
      <c r="E125" s="16">
        <v>204123.87</v>
      </c>
      <c r="F125" s="62">
        <v>0</v>
      </c>
      <c r="G125" s="5"/>
    </row>
    <row r="126" spans="1:7" ht="30.75" customHeight="1" x14ac:dyDescent="0.25">
      <c r="A126" s="81" t="s">
        <v>244</v>
      </c>
      <c r="B126" s="33" t="s">
        <v>29</v>
      </c>
      <c r="C126" s="34" t="s">
        <v>245</v>
      </c>
      <c r="D126" s="16">
        <v>0</v>
      </c>
      <c r="E126" s="16">
        <v>561.59</v>
      </c>
      <c r="F126" s="62">
        <v>0</v>
      </c>
      <c r="G126" s="5"/>
    </row>
    <row r="127" spans="1:7" ht="39" customHeight="1" x14ac:dyDescent="0.25">
      <c r="A127" s="81" t="s">
        <v>246</v>
      </c>
      <c r="B127" s="33" t="s">
        <v>29</v>
      </c>
      <c r="C127" s="34" t="s">
        <v>247</v>
      </c>
      <c r="D127" s="16">
        <v>0</v>
      </c>
      <c r="E127" s="16">
        <v>561.59</v>
      </c>
      <c r="F127" s="62">
        <v>0</v>
      </c>
      <c r="G127" s="5"/>
    </row>
    <row r="128" spans="1:7" ht="58.5" customHeight="1" x14ac:dyDescent="0.25">
      <c r="A128" s="81" t="s">
        <v>248</v>
      </c>
      <c r="B128" s="33" t="s">
        <v>29</v>
      </c>
      <c r="C128" s="34" t="s">
        <v>249</v>
      </c>
      <c r="D128" s="16">
        <v>0</v>
      </c>
      <c r="E128" s="16">
        <v>561.59</v>
      </c>
      <c r="F128" s="62">
        <v>0</v>
      </c>
      <c r="G128" s="5"/>
    </row>
    <row r="129" spans="1:7" ht="27.75" customHeight="1" x14ac:dyDescent="0.25">
      <c r="A129" s="81" t="s">
        <v>250</v>
      </c>
      <c r="B129" s="33" t="s">
        <v>29</v>
      </c>
      <c r="C129" s="34" t="s">
        <v>251</v>
      </c>
      <c r="D129" s="16">
        <v>90000</v>
      </c>
      <c r="E129" s="16">
        <v>-123627.27</v>
      </c>
      <c r="F129" s="62">
        <f t="shared" si="1"/>
        <v>213627.27000000002</v>
      </c>
      <c r="G129" s="5"/>
    </row>
    <row r="130" spans="1:7" ht="30" customHeight="1" x14ac:dyDescent="0.25">
      <c r="A130" s="81" t="s">
        <v>252</v>
      </c>
      <c r="B130" s="33" t="s">
        <v>29</v>
      </c>
      <c r="C130" s="34" t="s">
        <v>253</v>
      </c>
      <c r="D130" s="16">
        <v>0</v>
      </c>
      <c r="E130" s="16">
        <v>-124527.47</v>
      </c>
      <c r="F130" s="62">
        <f t="shared" si="1"/>
        <v>124527.47</v>
      </c>
      <c r="G130" s="5"/>
    </row>
    <row r="131" spans="1:7" ht="37.5" customHeight="1" x14ac:dyDescent="0.25">
      <c r="A131" s="81" t="s">
        <v>254</v>
      </c>
      <c r="B131" s="33" t="s">
        <v>29</v>
      </c>
      <c r="C131" s="34" t="s">
        <v>255</v>
      </c>
      <c r="D131" s="16">
        <v>0</v>
      </c>
      <c r="E131" s="16">
        <v>-124527.47</v>
      </c>
      <c r="F131" s="62">
        <f t="shared" si="1"/>
        <v>124527.47</v>
      </c>
      <c r="G131" s="5"/>
    </row>
    <row r="132" spans="1:7" ht="30.75" customHeight="1" x14ac:dyDescent="0.25">
      <c r="A132" s="81" t="s">
        <v>256</v>
      </c>
      <c r="B132" s="33" t="s">
        <v>29</v>
      </c>
      <c r="C132" s="34" t="s">
        <v>257</v>
      </c>
      <c r="D132" s="16">
        <v>90000</v>
      </c>
      <c r="E132" s="16">
        <v>900.2</v>
      </c>
      <c r="F132" s="62">
        <f t="shared" si="1"/>
        <v>89099.8</v>
      </c>
      <c r="G132" s="5"/>
    </row>
    <row r="133" spans="1:7" ht="29.25" customHeight="1" x14ac:dyDescent="0.25">
      <c r="A133" s="81" t="s">
        <v>258</v>
      </c>
      <c r="B133" s="33" t="s">
        <v>29</v>
      </c>
      <c r="C133" s="34" t="s">
        <v>259</v>
      </c>
      <c r="D133" s="16">
        <v>90000</v>
      </c>
      <c r="E133" s="16">
        <v>900.2</v>
      </c>
      <c r="F133" s="62">
        <f t="shared" si="1"/>
        <v>89099.8</v>
      </c>
      <c r="G133" s="5"/>
    </row>
    <row r="134" spans="1:7" ht="27.75" customHeight="1" x14ac:dyDescent="0.25">
      <c r="A134" s="81" t="s">
        <v>260</v>
      </c>
      <c r="B134" s="33" t="s">
        <v>29</v>
      </c>
      <c r="C134" s="34" t="s">
        <v>261</v>
      </c>
      <c r="D134" s="16">
        <v>519102238.27999997</v>
      </c>
      <c r="E134" s="16">
        <v>58793194.670000002</v>
      </c>
      <c r="F134" s="62">
        <f t="shared" si="1"/>
        <v>460309043.60999995</v>
      </c>
      <c r="G134" s="5"/>
    </row>
    <row r="135" spans="1:7" ht="36" customHeight="1" x14ac:dyDescent="0.25">
      <c r="A135" s="81" t="s">
        <v>262</v>
      </c>
      <c r="B135" s="33" t="s">
        <v>29</v>
      </c>
      <c r="C135" s="34" t="s">
        <v>263</v>
      </c>
      <c r="D135" s="16">
        <v>519102238.27999997</v>
      </c>
      <c r="E135" s="16">
        <v>66273357.649999999</v>
      </c>
      <c r="F135" s="62">
        <f t="shared" si="1"/>
        <v>452828880.63</v>
      </c>
      <c r="G135" s="5"/>
    </row>
    <row r="136" spans="1:7" ht="38.25" customHeight="1" x14ac:dyDescent="0.25">
      <c r="A136" s="81" t="s">
        <v>264</v>
      </c>
      <c r="B136" s="33" t="s">
        <v>29</v>
      </c>
      <c r="C136" s="34" t="s">
        <v>265</v>
      </c>
      <c r="D136" s="16">
        <v>176479309.72999999</v>
      </c>
      <c r="E136" s="16">
        <v>3917483.56</v>
      </c>
      <c r="F136" s="62">
        <f t="shared" si="1"/>
        <v>172561826.16999999</v>
      </c>
      <c r="G136" s="5"/>
    </row>
    <row r="137" spans="1:7" ht="36.75" customHeight="1" x14ac:dyDescent="0.25">
      <c r="A137" s="81" t="s">
        <v>266</v>
      </c>
      <c r="B137" s="33" t="s">
        <v>29</v>
      </c>
      <c r="C137" s="34" t="s">
        <v>267</v>
      </c>
      <c r="D137" s="16">
        <v>6711506.4500000002</v>
      </c>
      <c r="E137" s="16">
        <v>26515.8</v>
      </c>
      <c r="F137" s="62">
        <f t="shared" si="1"/>
        <v>6684990.6500000004</v>
      </c>
      <c r="G137" s="5"/>
    </row>
    <row r="138" spans="1:7" ht="38.25" customHeight="1" x14ac:dyDescent="0.25">
      <c r="A138" s="81" t="s">
        <v>268</v>
      </c>
      <c r="B138" s="33" t="s">
        <v>29</v>
      </c>
      <c r="C138" s="34" t="s">
        <v>269</v>
      </c>
      <c r="D138" s="16">
        <v>6711506.4500000002</v>
      </c>
      <c r="E138" s="16">
        <v>26515.8</v>
      </c>
      <c r="F138" s="62">
        <f t="shared" si="1"/>
        <v>6684990.6500000004</v>
      </c>
      <c r="G138" s="5"/>
    </row>
    <row r="139" spans="1:7" ht="37.5" customHeight="1" x14ac:dyDescent="0.25">
      <c r="A139" s="81" t="s">
        <v>270</v>
      </c>
      <c r="B139" s="33" t="s">
        <v>29</v>
      </c>
      <c r="C139" s="34" t="s">
        <v>271</v>
      </c>
      <c r="D139" s="16">
        <v>75573638.239999995</v>
      </c>
      <c r="E139" s="16">
        <v>3184909.81</v>
      </c>
      <c r="F139" s="62">
        <f t="shared" si="1"/>
        <v>72388728.429999992</v>
      </c>
      <c r="G139" s="5"/>
    </row>
    <row r="140" spans="1:7" ht="37.5" customHeight="1" x14ac:dyDescent="0.25">
      <c r="A140" s="81" t="s">
        <v>272</v>
      </c>
      <c r="B140" s="33" t="s">
        <v>29</v>
      </c>
      <c r="C140" s="34" t="s">
        <v>273</v>
      </c>
      <c r="D140" s="16">
        <v>75573638.239999995</v>
      </c>
      <c r="E140" s="16">
        <v>3184909.81</v>
      </c>
      <c r="F140" s="62">
        <f t="shared" si="1"/>
        <v>72388728.429999992</v>
      </c>
      <c r="G140" s="5"/>
    </row>
    <row r="141" spans="1:7" ht="30" customHeight="1" x14ac:dyDescent="0.25">
      <c r="A141" s="81" t="s">
        <v>274</v>
      </c>
      <c r="B141" s="33" t="s">
        <v>29</v>
      </c>
      <c r="C141" s="34" t="s">
        <v>275</v>
      </c>
      <c r="D141" s="16">
        <v>25793229.329999998</v>
      </c>
      <c r="E141" s="16">
        <v>0</v>
      </c>
      <c r="F141" s="62">
        <f t="shared" si="1"/>
        <v>25793229.329999998</v>
      </c>
      <c r="G141" s="5"/>
    </row>
    <row r="142" spans="1:7" ht="36.75" customHeight="1" x14ac:dyDescent="0.25">
      <c r="A142" s="81" t="s">
        <v>276</v>
      </c>
      <c r="B142" s="33" t="s">
        <v>29</v>
      </c>
      <c r="C142" s="34" t="s">
        <v>277</v>
      </c>
      <c r="D142" s="16">
        <v>25793229.329999998</v>
      </c>
      <c r="E142" s="16">
        <v>0</v>
      </c>
      <c r="F142" s="62">
        <f t="shared" si="1"/>
        <v>25793229.329999998</v>
      </c>
      <c r="G142" s="5"/>
    </row>
    <row r="143" spans="1:7" ht="36.75" customHeight="1" x14ac:dyDescent="0.25">
      <c r="A143" s="81" t="s">
        <v>278</v>
      </c>
      <c r="B143" s="33" t="s">
        <v>29</v>
      </c>
      <c r="C143" s="34" t="s">
        <v>279</v>
      </c>
      <c r="D143" s="16">
        <v>6960350.6399999997</v>
      </c>
      <c r="E143" s="16">
        <v>0</v>
      </c>
      <c r="F143" s="62">
        <f t="shared" si="1"/>
        <v>6960350.6399999997</v>
      </c>
      <c r="G143" s="5"/>
    </row>
    <row r="144" spans="1:7" ht="36.75" customHeight="1" x14ac:dyDescent="0.25">
      <c r="A144" s="81" t="s">
        <v>280</v>
      </c>
      <c r="B144" s="33" t="s">
        <v>29</v>
      </c>
      <c r="C144" s="34" t="s">
        <v>281</v>
      </c>
      <c r="D144" s="16">
        <v>6960350.6399999997</v>
      </c>
      <c r="E144" s="16">
        <v>0</v>
      </c>
      <c r="F144" s="62">
        <f t="shared" si="1"/>
        <v>6960350.6399999997</v>
      </c>
      <c r="G144" s="5"/>
    </row>
    <row r="145" spans="1:7" ht="29.25" customHeight="1" x14ac:dyDescent="0.25">
      <c r="A145" s="81" t="s">
        <v>282</v>
      </c>
      <c r="B145" s="33" t="s">
        <v>29</v>
      </c>
      <c r="C145" s="34" t="s">
        <v>283</v>
      </c>
      <c r="D145" s="16">
        <v>61440585.07</v>
      </c>
      <c r="E145" s="16">
        <v>706057.95</v>
      </c>
      <c r="F145" s="62">
        <f t="shared" ref="F145:F168" si="2">D145-E145</f>
        <v>60734527.119999997</v>
      </c>
      <c r="G145" s="5"/>
    </row>
    <row r="146" spans="1:7" ht="29.25" customHeight="1" x14ac:dyDescent="0.25">
      <c r="A146" s="81" t="s">
        <v>284</v>
      </c>
      <c r="B146" s="33" t="s">
        <v>29</v>
      </c>
      <c r="C146" s="34" t="s">
        <v>285</v>
      </c>
      <c r="D146" s="16">
        <v>61440585.07</v>
      </c>
      <c r="E146" s="16">
        <v>706057.95</v>
      </c>
      <c r="F146" s="62">
        <f t="shared" si="2"/>
        <v>60734527.119999997</v>
      </c>
      <c r="G146" s="5"/>
    </row>
    <row r="147" spans="1:7" ht="28.5" customHeight="1" x14ac:dyDescent="0.25">
      <c r="A147" s="81" t="s">
        <v>286</v>
      </c>
      <c r="B147" s="33" t="s">
        <v>29</v>
      </c>
      <c r="C147" s="34" t="s">
        <v>287</v>
      </c>
      <c r="D147" s="16">
        <v>325403894.25</v>
      </c>
      <c r="E147" s="16">
        <v>59811226.549999997</v>
      </c>
      <c r="F147" s="62">
        <f t="shared" si="2"/>
        <v>265592667.69999999</v>
      </c>
      <c r="G147" s="5"/>
    </row>
    <row r="148" spans="1:7" ht="36" customHeight="1" x14ac:dyDescent="0.25">
      <c r="A148" s="81" t="s">
        <v>288</v>
      </c>
      <c r="B148" s="33" t="s">
        <v>29</v>
      </c>
      <c r="C148" s="34" t="s">
        <v>289</v>
      </c>
      <c r="D148" s="16">
        <v>302338187.25</v>
      </c>
      <c r="E148" s="16">
        <v>56530056.469999999</v>
      </c>
      <c r="F148" s="62">
        <f t="shared" si="2"/>
        <v>245808130.78</v>
      </c>
      <c r="G148" s="5"/>
    </row>
    <row r="149" spans="1:7" ht="39" customHeight="1" x14ac:dyDescent="0.25">
      <c r="A149" s="81" t="s">
        <v>290</v>
      </c>
      <c r="B149" s="33" t="s">
        <v>29</v>
      </c>
      <c r="C149" s="34" t="s">
        <v>291</v>
      </c>
      <c r="D149" s="16">
        <v>302338187.25</v>
      </c>
      <c r="E149" s="16">
        <v>56530056.469999999</v>
      </c>
      <c r="F149" s="62">
        <f t="shared" si="2"/>
        <v>245808130.78</v>
      </c>
      <c r="G149" s="5"/>
    </row>
    <row r="150" spans="1:7" ht="60" customHeight="1" x14ac:dyDescent="0.25">
      <c r="A150" s="81" t="s">
        <v>292</v>
      </c>
      <c r="B150" s="33" t="s">
        <v>29</v>
      </c>
      <c r="C150" s="34" t="s">
        <v>293</v>
      </c>
      <c r="D150" s="16">
        <v>3712464</v>
      </c>
      <c r="E150" s="16">
        <v>346731.81</v>
      </c>
      <c r="F150" s="62">
        <f t="shared" si="2"/>
        <v>3365732.19</v>
      </c>
      <c r="G150" s="5"/>
    </row>
    <row r="151" spans="1:7" ht="57.75" customHeight="1" x14ac:dyDescent="0.25">
      <c r="A151" s="81" t="s">
        <v>294</v>
      </c>
      <c r="B151" s="33" t="s">
        <v>29</v>
      </c>
      <c r="C151" s="34" t="s">
        <v>295</v>
      </c>
      <c r="D151" s="16">
        <v>3712464</v>
      </c>
      <c r="E151" s="16">
        <v>346731.81</v>
      </c>
      <c r="F151" s="62">
        <f t="shared" si="2"/>
        <v>3365732.19</v>
      </c>
      <c r="G151" s="5"/>
    </row>
    <row r="152" spans="1:7" ht="49.5" customHeight="1" x14ac:dyDescent="0.25">
      <c r="A152" s="81" t="s">
        <v>296</v>
      </c>
      <c r="B152" s="33" t="s">
        <v>29</v>
      </c>
      <c r="C152" s="34" t="s">
        <v>297</v>
      </c>
      <c r="D152" s="16">
        <v>431170</v>
      </c>
      <c r="E152" s="16">
        <v>88550.38</v>
      </c>
      <c r="F152" s="62">
        <f t="shared" si="2"/>
        <v>342619.62</v>
      </c>
      <c r="G152" s="5"/>
    </row>
    <row r="153" spans="1:7" ht="49.5" customHeight="1" x14ac:dyDescent="0.25">
      <c r="A153" s="81" t="s">
        <v>298</v>
      </c>
      <c r="B153" s="33" t="s">
        <v>29</v>
      </c>
      <c r="C153" s="34" t="s">
        <v>299</v>
      </c>
      <c r="D153" s="16">
        <v>431170</v>
      </c>
      <c r="E153" s="16">
        <v>88550.38</v>
      </c>
      <c r="F153" s="62">
        <f t="shared" si="2"/>
        <v>342619.62</v>
      </c>
      <c r="G153" s="5"/>
    </row>
    <row r="154" spans="1:7" ht="44.25" customHeight="1" x14ac:dyDescent="0.25">
      <c r="A154" s="81" t="s">
        <v>300</v>
      </c>
      <c r="B154" s="33" t="s">
        <v>29</v>
      </c>
      <c r="C154" s="34" t="s">
        <v>301</v>
      </c>
      <c r="D154" s="16">
        <v>4723</v>
      </c>
      <c r="E154" s="16">
        <v>0</v>
      </c>
      <c r="F154" s="62">
        <f t="shared" si="2"/>
        <v>4723</v>
      </c>
      <c r="G154" s="5"/>
    </row>
    <row r="155" spans="1:7" ht="45" x14ac:dyDescent="0.25">
      <c r="A155" s="81" t="s">
        <v>302</v>
      </c>
      <c r="B155" s="33" t="s">
        <v>29</v>
      </c>
      <c r="C155" s="34" t="s">
        <v>303</v>
      </c>
      <c r="D155" s="16">
        <v>4723</v>
      </c>
      <c r="E155" s="16">
        <v>0</v>
      </c>
      <c r="F155" s="62">
        <f t="shared" si="2"/>
        <v>4723</v>
      </c>
      <c r="G155" s="5"/>
    </row>
    <row r="156" spans="1:7" ht="45" x14ac:dyDescent="0.25">
      <c r="A156" s="81" t="s">
        <v>304</v>
      </c>
      <c r="B156" s="33" t="s">
        <v>29</v>
      </c>
      <c r="C156" s="34" t="s">
        <v>305</v>
      </c>
      <c r="D156" s="16">
        <v>14796800</v>
      </c>
      <c r="E156" s="16">
        <v>1863170.25</v>
      </c>
      <c r="F156" s="62">
        <f t="shared" si="2"/>
        <v>12933629.75</v>
      </c>
      <c r="G156" s="5"/>
    </row>
    <row r="157" spans="1:7" ht="45" x14ac:dyDescent="0.25">
      <c r="A157" s="81" t="s">
        <v>306</v>
      </c>
      <c r="B157" s="33" t="s">
        <v>29</v>
      </c>
      <c r="C157" s="34" t="s">
        <v>307</v>
      </c>
      <c r="D157" s="16">
        <v>14796800</v>
      </c>
      <c r="E157" s="16">
        <v>1863170.25</v>
      </c>
      <c r="F157" s="62">
        <f t="shared" si="2"/>
        <v>12933629.75</v>
      </c>
      <c r="G157" s="5"/>
    </row>
    <row r="158" spans="1:7" ht="36" customHeight="1" x14ac:dyDescent="0.25">
      <c r="A158" s="81" t="s">
        <v>308</v>
      </c>
      <c r="B158" s="33" t="s">
        <v>29</v>
      </c>
      <c r="C158" s="34" t="s">
        <v>309</v>
      </c>
      <c r="D158" s="16">
        <v>1490622</v>
      </c>
      <c r="E158" s="16">
        <v>402200</v>
      </c>
      <c r="F158" s="62">
        <f t="shared" si="2"/>
        <v>1088422</v>
      </c>
      <c r="G158" s="5"/>
    </row>
    <row r="159" spans="1:7" ht="35.25" customHeight="1" x14ac:dyDescent="0.25">
      <c r="A159" s="81" t="s">
        <v>310</v>
      </c>
      <c r="B159" s="33" t="s">
        <v>29</v>
      </c>
      <c r="C159" s="34" t="s">
        <v>311</v>
      </c>
      <c r="D159" s="16">
        <v>1490622</v>
      </c>
      <c r="E159" s="16">
        <v>402200</v>
      </c>
      <c r="F159" s="62">
        <f t="shared" si="2"/>
        <v>1088422</v>
      </c>
      <c r="G159" s="5"/>
    </row>
    <row r="160" spans="1:7" ht="36" customHeight="1" x14ac:dyDescent="0.25">
      <c r="A160" s="81" t="s">
        <v>312</v>
      </c>
      <c r="B160" s="33" t="s">
        <v>29</v>
      </c>
      <c r="C160" s="34" t="s">
        <v>313</v>
      </c>
      <c r="D160" s="16">
        <v>2276349</v>
      </c>
      <c r="E160" s="16">
        <v>539849.04</v>
      </c>
      <c r="F160" s="62">
        <f t="shared" si="2"/>
        <v>1736499.96</v>
      </c>
      <c r="G160" s="5"/>
    </row>
    <row r="161" spans="1:7" ht="36" customHeight="1" x14ac:dyDescent="0.25">
      <c r="A161" s="81" t="s">
        <v>314</v>
      </c>
      <c r="B161" s="33" t="s">
        <v>29</v>
      </c>
      <c r="C161" s="34" t="s">
        <v>315</v>
      </c>
      <c r="D161" s="16">
        <v>2276349</v>
      </c>
      <c r="E161" s="16">
        <v>539849.04</v>
      </c>
      <c r="F161" s="62">
        <f t="shared" si="2"/>
        <v>1736499.96</v>
      </c>
      <c r="G161" s="5"/>
    </row>
    <row r="162" spans="1:7" ht="29.25" customHeight="1" x14ac:dyDescent="0.25">
      <c r="A162" s="81" t="s">
        <v>316</v>
      </c>
      <c r="B162" s="33" t="s">
        <v>29</v>
      </c>
      <c r="C162" s="34" t="s">
        <v>317</v>
      </c>
      <c r="D162" s="16">
        <v>353579</v>
      </c>
      <c r="E162" s="16">
        <v>40668.6</v>
      </c>
      <c r="F162" s="62">
        <f t="shared" si="2"/>
        <v>312910.40000000002</v>
      </c>
      <c r="G162" s="5"/>
    </row>
    <row r="163" spans="1:7" ht="30" customHeight="1" x14ac:dyDescent="0.25">
      <c r="A163" s="81" t="s">
        <v>318</v>
      </c>
      <c r="B163" s="33" t="s">
        <v>29</v>
      </c>
      <c r="C163" s="34" t="s">
        <v>319</v>
      </c>
      <c r="D163" s="16">
        <v>353579</v>
      </c>
      <c r="E163" s="16">
        <v>40668.6</v>
      </c>
      <c r="F163" s="62">
        <f t="shared" si="2"/>
        <v>312910.40000000002</v>
      </c>
      <c r="G163" s="5"/>
    </row>
    <row r="164" spans="1:7" ht="31.5" customHeight="1" x14ac:dyDescent="0.25">
      <c r="A164" s="81" t="s">
        <v>320</v>
      </c>
      <c r="B164" s="33" t="s">
        <v>29</v>
      </c>
      <c r="C164" s="34" t="s">
        <v>321</v>
      </c>
      <c r="D164" s="16">
        <v>17219034.300000001</v>
      </c>
      <c r="E164" s="16">
        <v>2544647.54</v>
      </c>
      <c r="F164" s="62">
        <f t="shared" si="2"/>
        <v>14674386.760000002</v>
      </c>
      <c r="G164" s="5"/>
    </row>
    <row r="165" spans="1:7" ht="60.75" customHeight="1" x14ac:dyDescent="0.25">
      <c r="A165" s="81" t="s">
        <v>322</v>
      </c>
      <c r="B165" s="33" t="s">
        <v>29</v>
      </c>
      <c r="C165" s="34" t="s">
        <v>323</v>
      </c>
      <c r="D165" s="16">
        <v>371034.3</v>
      </c>
      <c r="E165" s="16">
        <v>0</v>
      </c>
      <c r="F165" s="62">
        <f t="shared" si="2"/>
        <v>371034.3</v>
      </c>
      <c r="G165" s="5"/>
    </row>
    <row r="166" spans="1:7" ht="60.75" customHeight="1" x14ac:dyDescent="0.25">
      <c r="A166" s="81" t="s">
        <v>324</v>
      </c>
      <c r="B166" s="33" t="s">
        <v>29</v>
      </c>
      <c r="C166" s="34" t="s">
        <v>325</v>
      </c>
      <c r="D166" s="16">
        <v>371034.3</v>
      </c>
      <c r="E166" s="16">
        <v>0</v>
      </c>
      <c r="F166" s="62">
        <f t="shared" si="2"/>
        <v>371034.3</v>
      </c>
      <c r="G166" s="5"/>
    </row>
    <row r="167" spans="1:7" ht="82.5" customHeight="1" x14ac:dyDescent="0.25">
      <c r="A167" s="81" t="s">
        <v>326</v>
      </c>
      <c r="B167" s="33" t="s">
        <v>29</v>
      </c>
      <c r="C167" s="34" t="s">
        <v>327</v>
      </c>
      <c r="D167" s="16">
        <v>16848000</v>
      </c>
      <c r="E167" s="16">
        <v>2544647.54</v>
      </c>
      <c r="F167" s="62">
        <f t="shared" si="2"/>
        <v>14303352.460000001</v>
      </c>
      <c r="G167" s="5"/>
    </row>
    <row r="168" spans="1:7" ht="95.25" customHeight="1" x14ac:dyDescent="0.25">
      <c r="A168" s="81" t="s">
        <v>328</v>
      </c>
      <c r="B168" s="33" t="s">
        <v>29</v>
      </c>
      <c r="C168" s="34" t="s">
        <v>329</v>
      </c>
      <c r="D168" s="16">
        <v>16848000</v>
      </c>
      <c r="E168" s="16">
        <v>2544647.54</v>
      </c>
      <c r="F168" s="62">
        <f t="shared" si="2"/>
        <v>14303352.460000001</v>
      </c>
      <c r="G168" s="5"/>
    </row>
    <row r="169" spans="1:7" ht="33.75" x14ac:dyDescent="0.25">
      <c r="A169" s="81" t="s">
        <v>330</v>
      </c>
      <c r="B169" s="33" t="s">
        <v>29</v>
      </c>
      <c r="C169" s="34" t="s">
        <v>331</v>
      </c>
      <c r="D169" s="16">
        <v>0</v>
      </c>
      <c r="E169" s="16">
        <v>-7480162.9800000004</v>
      </c>
      <c r="F169" s="62">
        <v>0</v>
      </c>
      <c r="G169" s="5"/>
    </row>
    <row r="170" spans="1:7" ht="47.25" customHeight="1" x14ac:dyDescent="0.25">
      <c r="A170" s="81" t="s">
        <v>332</v>
      </c>
      <c r="B170" s="33" t="s">
        <v>29</v>
      </c>
      <c r="C170" s="34" t="s">
        <v>333</v>
      </c>
      <c r="D170" s="16">
        <v>0</v>
      </c>
      <c r="E170" s="16">
        <v>-7480162.9800000004</v>
      </c>
      <c r="F170" s="62">
        <v>0</v>
      </c>
      <c r="G170" s="5"/>
    </row>
    <row r="171" spans="1:7" ht="48" customHeight="1" thickBot="1" x14ac:dyDescent="0.3">
      <c r="A171" s="81" t="s">
        <v>334</v>
      </c>
      <c r="B171" s="33" t="s">
        <v>29</v>
      </c>
      <c r="C171" s="34" t="s">
        <v>335</v>
      </c>
      <c r="D171" s="16">
        <v>0</v>
      </c>
      <c r="E171" s="16">
        <v>-7480162.9800000004</v>
      </c>
      <c r="F171" s="62">
        <v>0</v>
      </c>
      <c r="G171" s="5"/>
    </row>
    <row r="172" spans="1:7" ht="12.95" customHeight="1" x14ac:dyDescent="0.25">
      <c r="A172" s="28"/>
      <c r="B172" s="35"/>
      <c r="C172" s="35"/>
      <c r="D172" s="35"/>
      <c r="E172" s="35"/>
      <c r="F172" s="35"/>
      <c r="G172" s="5"/>
    </row>
    <row r="173" spans="1:7" ht="12.95" customHeight="1" x14ac:dyDescent="0.25">
      <c r="A173" s="28"/>
      <c r="B173" s="28"/>
      <c r="C173" s="28"/>
      <c r="D173" s="29"/>
      <c r="E173" s="29"/>
      <c r="F173" s="29"/>
      <c r="G173" s="5"/>
    </row>
  </sheetData>
  <mergeCells count="9">
    <mergeCell ref="E13:E14"/>
    <mergeCell ref="F13:F14"/>
    <mergeCell ref="C8:D8"/>
    <mergeCell ref="A9:F9"/>
    <mergeCell ref="A12:E12"/>
    <mergeCell ref="A13:A14"/>
    <mergeCell ref="B13:B14"/>
    <mergeCell ref="C13:C14"/>
    <mergeCell ref="D13:D14"/>
  </mergeCells>
  <pageMargins left="0.98425196850393704" right="0.31496062992125984" top="0.74803149606299213" bottom="0.35433070866141736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zoomScaleNormal="100" zoomScaleSheetLayoutView="120" workbookViewId="0">
      <selection activeCell="F8" sqref="F8"/>
    </sheetView>
  </sheetViews>
  <sheetFormatPr defaultColWidth="9.125" defaultRowHeight="15" x14ac:dyDescent="0.25"/>
  <cols>
    <col min="1" max="1" width="53.875" style="6" customWidth="1"/>
    <col min="2" max="2" width="5" style="6" customWidth="1"/>
    <col min="3" max="3" width="19.125" style="6" customWidth="1"/>
    <col min="4" max="4" width="13" style="6" customWidth="1"/>
    <col min="5" max="5" width="13.875" style="6" customWidth="1"/>
    <col min="6" max="6" width="11.75" style="6" customWidth="1"/>
    <col min="7" max="7" width="9.125" style="6" customWidth="1"/>
    <col min="8" max="16384" width="9.125" style="6"/>
  </cols>
  <sheetData>
    <row r="1" spans="1:7" ht="7.5" customHeight="1" x14ac:dyDescent="0.25">
      <c r="A1" s="1"/>
      <c r="B1" s="3"/>
      <c r="C1" s="4"/>
      <c r="D1" s="4"/>
      <c r="E1" s="4"/>
      <c r="F1" s="5"/>
      <c r="G1" s="5"/>
    </row>
    <row r="2" spans="1:7" ht="18.75" customHeight="1" x14ac:dyDescent="0.25">
      <c r="A2" s="64" t="s">
        <v>336</v>
      </c>
      <c r="B2" s="30"/>
      <c r="C2" s="30"/>
      <c r="D2" s="7"/>
      <c r="E2" s="28"/>
      <c r="F2" s="36"/>
      <c r="G2" s="5"/>
    </row>
    <row r="3" spans="1:7" ht="12.95" customHeight="1" x14ac:dyDescent="0.25">
      <c r="A3" s="37"/>
      <c r="B3" s="37"/>
      <c r="C3" s="37"/>
      <c r="D3" s="11"/>
      <c r="E3" s="28"/>
      <c r="F3" s="5"/>
      <c r="G3" s="5"/>
    </row>
    <row r="4" spans="1:7" ht="11.45" customHeight="1" x14ac:dyDescent="0.25">
      <c r="A4" s="89" t="s">
        <v>0</v>
      </c>
      <c r="B4" s="89" t="s">
        <v>1</v>
      </c>
      <c r="C4" s="89" t="s">
        <v>337</v>
      </c>
      <c r="D4" s="82" t="s">
        <v>3</v>
      </c>
      <c r="E4" s="82" t="s">
        <v>4</v>
      </c>
      <c r="F4" s="91" t="s">
        <v>338</v>
      </c>
      <c r="G4" s="5"/>
    </row>
    <row r="5" spans="1:7" ht="140.44999999999999" customHeight="1" x14ac:dyDescent="0.25">
      <c r="A5" s="90"/>
      <c r="B5" s="90"/>
      <c r="C5" s="90"/>
      <c r="D5" s="83"/>
      <c r="E5" s="83"/>
      <c r="F5" s="83"/>
      <c r="G5" s="5"/>
    </row>
    <row r="6" spans="1:7" ht="11.45" customHeight="1" thickBot="1" x14ac:dyDescent="0.3">
      <c r="A6" s="12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3" t="s">
        <v>339</v>
      </c>
      <c r="G6" s="5"/>
    </row>
    <row r="7" spans="1:7" ht="30" customHeight="1" x14ac:dyDescent="0.25">
      <c r="A7" s="38" t="s">
        <v>340</v>
      </c>
      <c r="B7" s="39" t="s">
        <v>341</v>
      </c>
      <c r="C7" s="40" t="s">
        <v>12</v>
      </c>
      <c r="D7" s="41">
        <f>D9+D68+D74+D101+D127+D175+D211+D216+D244+D255</f>
        <v>1060899962.2800001</v>
      </c>
      <c r="E7" s="41">
        <f>E9+E68+E74+E101+E127+E175+E211+E216+E244+E255</f>
        <v>164156403.57000002</v>
      </c>
      <c r="F7" s="42">
        <f>D7-E7</f>
        <v>896743558.71000004</v>
      </c>
      <c r="G7" s="5"/>
    </row>
    <row r="8" spans="1:7" ht="14.25" customHeight="1" x14ac:dyDescent="0.25">
      <c r="A8" s="32" t="s">
        <v>30</v>
      </c>
      <c r="B8" s="43"/>
      <c r="C8" s="34"/>
      <c r="D8" s="34"/>
      <c r="E8" s="34"/>
      <c r="F8" s="42"/>
      <c r="G8" s="5"/>
    </row>
    <row r="9" spans="1:7" x14ac:dyDescent="0.25">
      <c r="A9" s="22" t="s">
        <v>342</v>
      </c>
      <c r="B9" s="33" t="s">
        <v>341</v>
      </c>
      <c r="C9" s="34" t="s">
        <v>343</v>
      </c>
      <c r="D9" s="16">
        <v>172983572.11000001</v>
      </c>
      <c r="E9" s="16">
        <v>33664920.200000003</v>
      </c>
      <c r="F9" s="42">
        <f t="shared" ref="F9:F71" si="0">D9-E9</f>
        <v>139318651.91000003</v>
      </c>
      <c r="G9" s="5"/>
    </row>
    <row r="10" spans="1:7" ht="50.1" customHeight="1" x14ac:dyDescent="0.25">
      <c r="A10" s="77" t="s">
        <v>344</v>
      </c>
      <c r="B10" s="33" t="s">
        <v>341</v>
      </c>
      <c r="C10" s="34" t="s">
        <v>345</v>
      </c>
      <c r="D10" s="16">
        <v>2660450</v>
      </c>
      <c r="E10" s="16">
        <v>558614.98</v>
      </c>
      <c r="F10" s="42">
        <f t="shared" si="0"/>
        <v>2101835.02</v>
      </c>
      <c r="G10" s="5"/>
    </row>
    <row r="11" spans="1:7" ht="50.1" customHeight="1" x14ac:dyDescent="0.25">
      <c r="A11" s="77" t="s">
        <v>346</v>
      </c>
      <c r="B11" s="33" t="s">
        <v>341</v>
      </c>
      <c r="C11" s="34" t="s">
        <v>347</v>
      </c>
      <c r="D11" s="16">
        <v>2660450</v>
      </c>
      <c r="E11" s="16">
        <v>558614.98</v>
      </c>
      <c r="F11" s="42">
        <f t="shared" si="0"/>
        <v>2101835.02</v>
      </c>
      <c r="G11" s="5"/>
    </row>
    <row r="12" spans="1:7" ht="37.5" customHeight="1" x14ac:dyDescent="0.25">
      <c r="A12" s="77" t="s">
        <v>348</v>
      </c>
      <c r="B12" s="33" t="s">
        <v>341</v>
      </c>
      <c r="C12" s="34" t="s">
        <v>349</v>
      </c>
      <c r="D12" s="16">
        <v>2660450</v>
      </c>
      <c r="E12" s="16">
        <v>558614.98</v>
      </c>
      <c r="F12" s="42">
        <f t="shared" si="0"/>
        <v>2101835.02</v>
      </c>
      <c r="G12" s="5"/>
    </row>
    <row r="13" spans="1:7" ht="37.5" customHeight="1" x14ac:dyDescent="0.25">
      <c r="A13" s="77" t="s">
        <v>350</v>
      </c>
      <c r="B13" s="33" t="s">
        <v>341</v>
      </c>
      <c r="C13" s="34" t="s">
        <v>351</v>
      </c>
      <c r="D13" s="16">
        <v>2015492</v>
      </c>
      <c r="E13" s="16">
        <v>464361.06</v>
      </c>
      <c r="F13" s="42">
        <f t="shared" si="0"/>
        <v>1551130.94</v>
      </c>
      <c r="G13" s="5"/>
    </row>
    <row r="14" spans="1:7" ht="50.1" customHeight="1" x14ac:dyDescent="0.25">
      <c r="A14" s="77" t="s">
        <v>352</v>
      </c>
      <c r="B14" s="33" t="s">
        <v>341</v>
      </c>
      <c r="C14" s="34" t="s">
        <v>353</v>
      </c>
      <c r="D14" s="16">
        <v>644958</v>
      </c>
      <c r="E14" s="16">
        <v>94253.92</v>
      </c>
      <c r="F14" s="42">
        <f t="shared" si="0"/>
        <v>550704.07999999996</v>
      </c>
      <c r="G14" s="5"/>
    </row>
    <row r="15" spans="1:7" ht="50.1" customHeight="1" x14ac:dyDescent="0.25">
      <c r="A15" s="77" t="s">
        <v>354</v>
      </c>
      <c r="B15" s="33" t="s">
        <v>341</v>
      </c>
      <c r="C15" s="34" t="s">
        <v>355</v>
      </c>
      <c r="D15" s="16">
        <v>4338330</v>
      </c>
      <c r="E15" s="16">
        <v>956825.94</v>
      </c>
      <c r="F15" s="42">
        <f t="shared" si="0"/>
        <v>3381504.06</v>
      </c>
      <c r="G15" s="5"/>
    </row>
    <row r="16" spans="1:7" ht="50.1" customHeight="1" x14ac:dyDescent="0.25">
      <c r="A16" s="77" t="s">
        <v>346</v>
      </c>
      <c r="B16" s="33" t="s">
        <v>341</v>
      </c>
      <c r="C16" s="34" t="s">
        <v>356</v>
      </c>
      <c r="D16" s="16">
        <v>4338330</v>
      </c>
      <c r="E16" s="16">
        <v>956825.94</v>
      </c>
      <c r="F16" s="42">
        <f t="shared" si="0"/>
        <v>3381504.06</v>
      </c>
      <c r="G16" s="5"/>
    </row>
    <row r="17" spans="1:7" ht="37.5" customHeight="1" x14ac:dyDescent="0.25">
      <c r="A17" s="77" t="s">
        <v>348</v>
      </c>
      <c r="B17" s="33" t="s">
        <v>341</v>
      </c>
      <c r="C17" s="34" t="s">
        <v>357</v>
      </c>
      <c r="D17" s="16">
        <v>4338330</v>
      </c>
      <c r="E17" s="16">
        <v>956825.94</v>
      </c>
      <c r="F17" s="42">
        <f t="shared" si="0"/>
        <v>3381504.06</v>
      </c>
      <c r="G17" s="5"/>
    </row>
    <row r="18" spans="1:7" ht="34.5" customHeight="1" x14ac:dyDescent="0.25">
      <c r="A18" s="77" t="s">
        <v>350</v>
      </c>
      <c r="B18" s="33" t="s">
        <v>341</v>
      </c>
      <c r="C18" s="34" t="s">
        <v>358</v>
      </c>
      <c r="D18" s="16">
        <v>3332050</v>
      </c>
      <c r="E18" s="16">
        <v>796303.54</v>
      </c>
      <c r="F18" s="42">
        <f t="shared" si="0"/>
        <v>2535746.46</v>
      </c>
      <c r="G18" s="5"/>
    </row>
    <row r="19" spans="1:7" ht="50.1" customHeight="1" x14ac:dyDescent="0.25">
      <c r="A19" s="77" t="s">
        <v>352</v>
      </c>
      <c r="B19" s="33" t="s">
        <v>341</v>
      </c>
      <c r="C19" s="34" t="s">
        <v>359</v>
      </c>
      <c r="D19" s="16">
        <v>1006280</v>
      </c>
      <c r="E19" s="16">
        <v>160522.4</v>
      </c>
      <c r="F19" s="42">
        <f t="shared" si="0"/>
        <v>845757.6</v>
      </c>
      <c r="G19" s="5"/>
    </row>
    <row r="20" spans="1:7" ht="50.1" customHeight="1" x14ac:dyDescent="0.25">
      <c r="A20" s="77" t="s">
        <v>360</v>
      </c>
      <c r="B20" s="33" t="s">
        <v>341</v>
      </c>
      <c r="C20" s="34" t="s">
        <v>361</v>
      </c>
      <c r="D20" s="16">
        <v>15285280</v>
      </c>
      <c r="E20" s="16">
        <v>2889990.18</v>
      </c>
      <c r="F20" s="42">
        <f t="shared" si="0"/>
        <v>12395289.82</v>
      </c>
      <c r="G20" s="5"/>
    </row>
    <row r="21" spans="1:7" ht="50.1" customHeight="1" x14ac:dyDescent="0.25">
      <c r="A21" s="77" t="s">
        <v>346</v>
      </c>
      <c r="B21" s="33" t="s">
        <v>341</v>
      </c>
      <c r="C21" s="34" t="s">
        <v>362</v>
      </c>
      <c r="D21" s="16">
        <v>15285280</v>
      </c>
      <c r="E21" s="16">
        <v>2889990.18</v>
      </c>
      <c r="F21" s="42">
        <f t="shared" si="0"/>
        <v>12395289.82</v>
      </c>
      <c r="G21" s="5"/>
    </row>
    <row r="22" spans="1:7" ht="50.1" customHeight="1" x14ac:dyDescent="0.25">
      <c r="A22" s="77" t="s">
        <v>348</v>
      </c>
      <c r="B22" s="33" t="s">
        <v>341</v>
      </c>
      <c r="C22" s="34" t="s">
        <v>363</v>
      </c>
      <c r="D22" s="16">
        <v>15285280</v>
      </c>
      <c r="E22" s="16">
        <v>2889990.18</v>
      </c>
      <c r="F22" s="42">
        <f t="shared" si="0"/>
        <v>12395289.82</v>
      </c>
      <c r="G22" s="5"/>
    </row>
    <row r="23" spans="1:7" ht="50.1" customHeight="1" x14ac:dyDescent="0.25">
      <c r="A23" s="77" t="s">
        <v>350</v>
      </c>
      <c r="B23" s="33" t="s">
        <v>341</v>
      </c>
      <c r="C23" s="34" t="s">
        <v>364</v>
      </c>
      <c r="D23" s="16">
        <v>11701450</v>
      </c>
      <c r="E23" s="16">
        <v>2386235.4700000002</v>
      </c>
      <c r="F23" s="42">
        <f t="shared" si="0"/>
        <v>9315214.5299999993</v>
      </c>
      <c r="G23" s="5"/>
    </row>
    <row r="24" spans="1:7" ht="50.1" customHeight="1" x14ac:dyDescent="0.25">
      <c r="A24" s="77" t="s">
        <v>365</v>
      </c>
      <c r="B24" s="33" t="s">
        <v>341</v>
      </c>
      <c r="C24" s="34" t="s">
        <v>366</v>
      </c>
      <c r="D24" s="16">
        <v>50000</v>
      </c>
      <c r="E24" s="16">
        <v>26550</v>
      </c>
      <c r="F24" s="42">
        <f t="shared" si="0"/>
        <v>23450</v>
      </c>
      <c r="G24" s="5"/>
    </row>
    <row r="25" spans="1:7" ht="50.1" customHeight="1" x14ac:dyDescent="0.25">
      <c r="A25" s="77" t="s">
        <v>352</v>
      </c>
      <c r="B25" s="33" t="s">
        <v>341</v>
      </c>
      <c r="C25" s="34" t="s">
        <v>367</v>
      </c>
      <c r="D25" s="16">
        <v>3533830</v>
      </c>
      <c r="E25" s="16">
        <v>477204.71</v>
      </c>
      <c r="F25" s="42">
        <f t="shared" si="0"/>
        <v>3056625.29</v>
      </c>
      <c r="G25" s="5"/>
    </row>
    <row r="26" spans="1:7" ht="30.75" customHeight="1" x14ac:dyDescent="0.25">
      <c r="A26" s="77" t="s">
        <v>368</v>
      </c>
      <c r="B26" s="33" t="s">
        <v>341</v>
      </c>
      <c r="C26" s="34" t="s">
        <v>369</v>
      </c>
      <c r="D26" s="16">
        <v>4723</v>
      </c>
      <c r="E26" s="16">
        <v>0</v>
      </c>
      <c r="F26" s="42">
        <f t="shared" si="0"/>
        <v>4723</v>
      </c>
      <c r="G26" s="5"/>
    </row>
    <row r="27" spans="1:7" ht="50.1" customHeight="1" x14ac:dyDescent="0.25">
      <c r="A27" s="77" t="s">
        <v>370</v>
      </c>
      <c r="B27" s="33" t="s">
        <v>341</v>
      </c>
      <c r="C27" s="34" t="s">
        <v>371</v>
      </c>
      <c r="D27" s="16">
        <v>4723</v>
      </c>
      <c r="E27" s="16">
        <v>0</v>
      </c>
      <c r="F27" s="42">
        <f t="shared" si="0"/>
        <v>4723</v>
      </c>
      <c r="G27" s="5"/>
    </row>
    <row r="28" spans="1:7" ht="50.1" customHeight="1" x14ac:dyDescent="0.25">
      <c r="A28" s="77" t="s">
        <v>372</v>
      </c>
      <c r="B28" s="33" t="s">
        <v>341</v>
      </c>
      <c r="C28" s="34" t="s">
        <v>373</v>
      </c>
      <c r="D28" s="16">
        <v>4723</v>
      </c>
      <c r="E28" s="16">
        <v>0</v>
      </c>
      <c r="F28" s="42">
        <f t="shared" si="0"/>
        <v>4723</v>
      </c>
      <c r="G28" s="5"/>
    </row>
    <row r="29" spans="1:7" ht="36" customHeight="1" x14ac:dyDescent="0.25">
      <c r="A29" s="77" t="s">
        <v>374</v>
      </c>
      <c r="B29" s="33" t="s">
        <v>341</v>
      </c>
      <c r="C29" s="34" t="s">
        <v>375</v>
      </c>
      <c r="D29" s="16">
        <v>4723</v>
      </c>
      <c r="E29" s="16">
        <v>0</v>
      </c>
      <c r="F29" s="42">
        <f t="shared" si="0"/>
        <v>4723</v>
      </c>
      <c r="G29" s="5"/>
    </row>
    <row r="30" spans="1:7" ht="50.1" customHeight="1" x14ac:dyDescent="0.25">
      <c r="A30" s="77" t="s">
        <v>376</v>
      </c>
      <c r="B30" s="33" t="s">
        <v>341</v>
      </c>
      <c r="C30" s="34" t="s">
        <v>377</v>
      </c>
      <c r="D30" s="16">
        <v>7824263</v>
      </c>
      <c r="E30" s="16">
        <v>1578394.34</v>
      </c>
      <c r="F30" s="42">
        <f t="shared" si="0"/>
        <v>6245868.6600000001</v>
      </c>
      <c r="G30" s="5"/>
    </row>
    <row r="31" spans="1:7" ht="50.1" customHeight="1" x14ac:dyDescent="0.25">
      <c r="A31" s="77" t="s">
        <v>346</v>
      </c>
      <c r="B31" s="33" t="s">
        <v>341</v>
      </c>
      <c r="C31" s="34" t="s">
        <v>378</v>
      </c>
      <c r="D31" s="16">
        <v>7788763</v>
      </c>
      <c r="E31" s="16">
        <v>1578394.34</v>
      </c>
      <c r="F31" s="42">
        <f t="shared" si="0"/>
        <v>6210368.6600000001</v>
      </c>
      <c r="G31" s="5"/>
    </row>
    <row r="32" spans="1:7" ht="50.1" customHeight="1" x14ac:dyDescent="0.25">
      <c r="A32" s="77" t="s">
        <v>348</v>
      </c>
      <c r="B32" s="33" t="s">
        <v>341</v>
      </c>
      <c r="C32" s="34" t="s">
        <v>379</v>
      </c>
      <c r="D32" s="16">
        <v>7788763</v>
      </c>
      <c r="E32" s="16">
        <v>1578394.34</v>
      </c>
      <c r="F32" s="42">
        <f t="shared" si="0"/>
        <v>6210368.6600000001</v>
      </c>
      <c r="G32" s="5"/>
    </row>
    <row r="33" spans="1:7" ht="50.1" customHeight="1" x14ac:dyDescent="0.25">
      <c r="A33" s="77" t="s">
        <v>350</v>
      </c>
      <c r="B33" s="33" t="s">
        <v>341</v>
      </c>
      <c r="C33" s="34" t="s">
        <v>380</v>
      </c>
      <c r="D33" s="16">
        <v>5982167</v>
      </c>
      <c r="E33" s="16">
        <v>1221995.75</v>
      </c>
      <c r="F33" s="42">
        <f t="shared" si="0"/>
        <v>4760171.25</v>
      </c>
      <c r="G33" s="5"/>
    </row>
    <row r="34" spans="1:7" ht="50.1" customHeight="1" x14ac:dyDescent="0.25">
      <c r="A34" s="77" t="s">
        <v>352</v>
      </c>
      <c r="B34" s="33" t="s">
        <v>341</v>
      </c>
      <c r="C34" s="34" t="s">
        <v>381</v>
      </c>
      <c r="D34" s="16">
        <v>1806596</v>
      </c>
      <c r="E34" s="16">
        <v>356398.59</v>
      </c>
      <c r="F34" s="42">
        <f t="shared" si="0"/>
        <v>1450197.41</v>
      </c>
      <c r="G34" s="5"/>
    </row>
    <row r="35" spans="1:7" ht="50.1" customHeight="1" x14ac:dyDescent="0.25">
      <c r="A35" s="77" t="s">
        <v>370</v>
      </c>
      <c r="B35" s="33" t="s">
        <v>341</v>
      </c>
      <c r="C35" s="34" t="s">
        <v>382</v>
      </c>
      <c r="D35" s="16">
        <v>34000</v>
      </c>
      <c r="E35" s="16">
        <v>0</v>
      </c>
      <c r="F35" s="42">
        <f t="shared" si="0"/>
        <v>34000</v>
      </c>
      <c r="G35" s="5"/>
    </row>
    <row r="36" spans="1:7" ht="50.1" customHeight="1" x14ac:dyDescent="0.25">
      <c r="A36" s="77" t="s">
        <v>372</v>
      </c>
      <c r="B36" s="33" t="s">
        <v>341</v>
      </c>
      <c r="C36" s="34" t="s">
        <v>383</v>
      </c>
      <c r="D36" s="16">
        <v>34000</v>
      </c>
      <c r="E36" s="16">
        <v>0</v>
      </c>
      <c r="F36" s="42">
        <f t="shared" si="0"/>
        <v>34000</v>
      </c>
      <c r="G36" s="5"/>
    </row>
    <row r="37" spans="1:7" ht="33.75" customHeight="1" x14ac:dyDescent="0.25">
      <c r="A37" s="77" t="s">
        <v>374</v>
      </c>
      <c r="B37" s="33" t="s">
        <v>341</v>
      </c>
      <c r="C37" s="34" t="s">
        <v>384</v>
      </c>
      <c r="D37" s="16">
        <v>34000</v>
      </c>
      <c r="E37" s="16">
        <v>0</v>
      </c>
      <c r="F37" s="42">
        <f t="shared" si="0"/>
        <v>34000</v>
      </c>
      <c r="G37" s="5"/>
    </row>
    <row r="38" spans="1:7" ht="38.25" customHeight="1" x14ac:dyDescent="0.25">
      <c r="A38" s="77" t="s">
        <v>385</v>
      </c>
      <c r="B38" s="33" t="s">
        <v>341</v>
      </c>
      <c r="C38" s="34" t="s">
        <v>386</v>
      </c>
      <c r="D38" s="16">
        <v>1500</v>
      </c>
      <c r="E38" s="16">
        <v>0</v>
      </c>
      <c r="F38" s="42">
        <f t="shared" si="0"/>
        <v>1500</v>
      </c>
      <c r="G38" s="5"/>
    </row>
    <row r="39" spans="1:7" ht="33.75" customHeight="1" x14ac:dyDescent="0.25">
      <c r="A39" s="77" t="s">
        <v>387</v>
      </c>
      <c r="B39" s="33" t="s">
        <v>341</v>
      </c>
      <c r="C39" s="34" t="s">
        <v>388</v>
      </c>
      <c r="D39" s="16">
        <v>1500</v>
      </c>
      <c r="E39" s="16">
        <v>0</v>
      </c>
      <c r="F39" s="42">
        <f t="shared" si="0"/>
        <v>1500</v>
      </c>
      <c r="G39" s="5"/>
    </row>
    <row r="40" spans="1:7" ht="36.75" customHeight="1" x14ac:dyDescent="0.25">
      <c r="A40" s="77" t="s">
        <v>389</v>
      </c>
      <c r="B40" s="33" t="s">
        <v>341</v>
      </c>
      <c r="C40" s="34" t="s">
        <v>390</v>
      </c>
      <c r="D40" s="16">
        <v>1500</v>
      </c>
      <c r="E40" s="16">
        <v>0</v>
      </c>
      <c r="F40" s="42">
        <f t="shared" si="0"/>
        <v>1500</v>
      </c>
      <c r="G40" s="5"/>
    </row>
    <row r="41" spans="1:7" ht="30" customHeight="1" x14ac:dyDescent="0.25">
      <c r="A41" s="77" t="s">
        <v>391</v>
      </c>
      <c r="B41" s="33" t="s">
        <v>341</v>
      </c>
      <c r="C41" s="34" t="s">
        <v>392</v>
      </c>
      <c r="D41" s="16">
        <v>11459837</v>
      </c>
      <c r="E41" s="16">
        <v>0</v>
      </c>
      <c r="F41" s="42">
        <f t="shared" si="0"/>
        <v>11459837</v>
      </c>
      <c r="G41" s="5"/>
    </row>
    <row r="42" spans="1:7" ht="33.75" customHeight="1" x14ac:dyDescent="0.25">
      <c r="A42" s="77" t="s">
        <v>385</v>
      </c>
      <c r="B42" s="33" t="s">
        <v>341</v>
      </c>
      <c r="C42" s="34" t="s">
        <v>393</v>
      </c>
      <c r="D42" s="16">
        <v>11459837</v>
      </c>
      <c r="E42" s="16">
        <v>0</v>
      </c>
      <c r="F42" s="42">
        <f t="shared" si="0"/>
        <v>11459837</v>
      </c>
      <c r="G42" s="5"/>
    </row>
    <row r="43" spans="1:7" ht="36.75" customHeight="1" x14ac:dyDescent="0.25">
      <c r="A43" s="77" t="s">
        <v>394</v>
      </c>
      <c r="B43" s="33" t="s">
        <v>341</v>
      </c>
      <c r="C43" s="34" t="s">
        <v>395</v>
      </c>
      <c r="D43" s="16">
        <v>11459837</v>
      </c>
      <c r="E43" s="16">
        <v>0</v>
      </c>
      <c r="F43" s="42">
        <f t="shared" si="0"/>
        <v>11459837</v>
      </c>
      <c r="G43" s="5"/>
    </row>
    <row r="44" spans="1:7" ht="35.25" customHeight="1" x14ac:dyDescent="0.25">
      <c r="A44" s="77" t="s">
        <v>396</v>
      </c>
      <c r="B44" s="33" t="s">
        <v>341</v>
      </c>
      <c r="C44" s="34" t="s">
        <v>397</v>
      </c>
      <c r="D44" s="16">
        <v>131410689.11</v>
      </c>
      <c r="E44" s="16">
        <v>27681094.760000002</v>
      </c>
      <c r="F44" s="42">
        <f t="shared" si="0"/>
        <v>103729594.34999999</v>
      </c>
      <c r="G44" s="5"/>
    </row>
    <row r="45" spans="1:7" ht="50.1" customHeight="1" x14ac:dyDescent="0.25">
      <c r="A45" s="77" t="s">
        <v>346</v>
      </c>
      <c r="B45" s="33" t="s">
        <v>341</v>
      </c>
      <c r="C45" s="34" t="s">
        <v>398</v>
      </c>
      <c r="D45" s="16">
        <v>86307715.510000005</v>
      </c>
      <c r="E45" s="16">
        <v>18644560.280000001</v>
      </c>
      <c r="F45" s="42">
        <f t="shared" si="0"/>
        <v>67663155.230000004</v>
      </c>
      <c r="G45" s="5"/>
    </row>
    <row r="46" spans="1:7" ht="50.1" customHeight="1" x14ac:dyDescent="0.25">
      <c r="A46" s="77" t="s">
        <v>399</v>
      </c>
      <c r="B46" s="33" t="s">
        <v>341</v>
      </c>
      <c r="C46" s="34" t="s">
        <v>400</v>
      </c>
      <c r="D46" s="16">
        <v>40824914.109999999</v>
      </c>
      <c r="E46" s="16">
        <v>9734426.3100000005</v>
      </c>
      <c r="F46" s="42">
        <f t="shared" si="0"/>
        <v>31090487.799999997</v>
      </c>
      <c r="G46" s="5"/>
    </row>
    <row r="47" spans="1:7" ht="50.1" customHeight="1" x14ac:dyDescent="0.25">
      <c r="A47" s="77" t="s">
        <v>401</v>
      </c>
      <c r="B47" s="33" t="s">
        <v>341</v>
      </c>
      <c r="C47" s="34" t="s">
        <v>402</v>
      </c>
      <c r="D47" s="16">
        <v>31347860.109999999</v>
      </c>
      <c r="E47" s="16">
        <v>7481785.5700000003</v>
      </c>
      <c r="F47" s="42">
        <f t="shared" si="0"/>
        <v>23866074.539999999</v>
      </c>
      <c r="G47" s="5"/>
    </row>
    <row r="48" spans="1:7" ht="50.1" customHeight="1" x14ac:dyDescent="0.25">
      <c r="A48" s="77" t="s">
        <v>403</v>
      </c>
      <c r="B48" s="33" t="s">
        <v>341</v>
      </c>
      <c r="C48" s="34" t="s">
        <v>404</v>
      </c>
      <c r="D48" s="16">
        <v>10000</v>
      </c>
      <c r="E48" s="16">
        <v>7350</v>
      </c>
      <c r="F48" s="42">
        <f t="shared" si="0"/>
        <v>2650</v>
      </c>
      <c r="G48" s="5"/>
    </row>
    <row r="49" spans="1:7" ht="50.1" customHeight="1" x14ac:dyDescent="0.25">
      <c r="A49" s="77" t="s">
        <v>405</v>
      </c>
      <c r="B49" s="33" t="s">
        <v>341</v>
      </c>
      <c r="C49" s="34" t="s">
        <v>406</v>
      </c>
      <c r="D49" s="16">
        <v>9467054</v>
      </c>
      <c r="E49" s="16">
        <v>2245290.7400000002</v>
      </c>
      <c r="F49" s="42">
        <f t="shared" si="0"/>
        <v>7221763.2599999998</v>
      </c>
      <c r="G49" s="5"/>
    </row>
    <row r="50" spans="1:7" ht="50.1" customHeight="1" x14ac:dyDescent="0.25">
      <c r="A50" s="77" t="s">
        <v>348</v>
      </c>
      <c r="B50" s="33" t="s">
        <v>341</v>
      </c>
      <c r="C50" s="34" t="s">
        <v>407</v>
      </c>
      <c r="D50" s="16">
        <v>45482801.399999999</v>
      </c>
      <c r="E50" s="16">
        <v>8910133.9700000007</v>
      </c>
      <c r="F50" s="42">
        <f t="shared" si="0"/>
        <v>36572667.43</v>
      </c>
      <c r="G50" s="5"/>
    </row>
    <row r="51" spans="1:7" ht="50.1" customHeight="1" x14ac:dyDescent="0.25">
      <c r="A51" s="77" t="s">
        <v>350</v>
      </c>
      <c r="B51" s="33" t="s">
        <v>341</v>
      </c>
      <c r="C51" s="34" t="s">
        <v>408</v>
      </c>
      <c r="D51" s="16">
        <v>34877563.399999999</v>
      </c>
      <c r="E51" s="16">
        <v>7329804.6100000003</v>
      </c>
      <c r="F51" s="42">
        <f t="shared" si="0"/>
        <v>27547758.789999999</v>
      </c>
      <c r="G51" s="5"/>
    </row>
    <row r="52" spans="1:7" ht="50.1" customHeight="1" x14ac:dyDescent="0.25">
      <c r="A52" s="77" t="s">
        <v>365</v>
      </c>
      <c r="B52" s="33" t="s">
        <v>341</v>
      </c>
      <c r="C52" s="34" t="s">
        <v>409</v>
      </c>
      <c r="D52" s="16">
        <v>56000</v>
      </c>
      <c r="E52" s="16">
        <v>6000</v>
      </c>
      <c r="F52" s="42">
        <f t="shared" si="0"/>
        <v>50000</v>
      </c>
      <c r="G52" s="5"/>
    </row>
    <row r="53" spans="1:7" ht="50.1" customHeight="1" x14ac:dyDescent="0.25">
      <c r="A53" s="77" t="s">
        <v>352</v>
      </c>
      <c r="B53" s="33" t="s">
        <v>341</v>
      </c>
      <c r="C53" s="34" t="s">
        <v>410</v>
      </c>
      <c r="D53" s="16">
        <v>10549238</v>
      </c>
      <c r="E53" s="16">
        <v>1574329.36</v>
      </c>
      <c r="F53" s="42">
        <f t="shared" si="0"/>
        <v>8974908.6400000006</v>
      </c>
      <c r="G53" s="5"/>
    </row>
    <row r="54" spans="1:7" ht="50.1" customHeight="1" x14ac:dyDescent="0.25">
      <c r="A54" s="77" t="s">
        <v>370</v>
      </c>
      <c r="B54" s="33" t="s">
        <v>341</v>
      </c>
      <c r="C54" s="34" t="s">
        <v>411</v>
      </c>
      <c r="D54" s="16">
        <v>41554818.600000001</v>
      </c>
      <c r="E54" s="16">
        <v>8449186.9600000009</v>
      </c>
      <c r="F54" s="42">
        <f t="shared" si="0"/>
        <v>33105631.640000001</v>
      </c>
      <c r="G54" s="5"/>
    </row>
    <row r="55" spans="1:7" ht="50.1" customHeight="1" x14ac:dyDescent="0.25">
      <c r="A55" s="77" t="s">
        <v>372</v>
      </c>
      <c r="B55" s="33" t="s">
        <v>341</v>
      </c>
      <c r="C55" s="34" t="s">
        <v>412</v>
      </c>
      <c r="D55" s="16">
        <v>41554818.600000001</v>
      </c>
      <c r="E55" s="16">
        <v>8449186.9600000009</v>
      </c>
      <c r="F55" s="42">
        <f t="shared" si="0"/>
        <v>33105631.640000001</v>
      </c>
      <c r="G55" s="5"/>
    </row>
    <row r="56" spans="1:7" ht="50.1" customHeight="1" x14ac:dyDescent="0.25">
      <c r="A56" s="77" t="s">
        <v>374</v>
      </c>
      <c r="B56" s="33" t="s">
        <v>341</v>
      </c>
      <c r="C56" s="34" t="s">
        <v>413</v>
      </c>
      <c r="D56" s="16">
        <v>36661838.600000001</v>
      </c>
      <c r="E56" s="16">
        <v>6415561.2599999998</v>
      </c>
      <c r="F56" s="42">
        <f t="shared" si="0"/>
        <v>30246277.340000004</v>
      </c>
      <c r="G56" s="5"/>
    </row>
    <row r="57" spans="1:7" ht="50.1" customHeight="1" x14ac:dyDescent="0.25">
      <c r="A57" s="77" t="s">
        <v>414</v>
      </c>
      <c r="B57" s="33" t="s">
        <v>341</v>
      </c>
      <c r="C57" s="34" t="s">
        <v>415</v>
      </c>
      <c r="D57" s="16">
        <v>4892980</v>
      </c>
      <c r="E57" s="16">
        <v>2033625.7</v>
      </c>
      <c r="F57" s="42">
        <f t="shared" si="0"/>
        <v>2859354.3</v>
      </c>
      <c r="G57" s="5"/>
    </row>
    <row r="58" spans="1:7" ht="50.1" customHeight="1" x14ac:dyDescent="0.25">
      <c r="A58" s="77" t="s">
        <v>416</v>
      </c>
      <c r="B58" s="33" t="s">
        <v>341</v>
      </c>
      <c r="C58" s="34" t="s">
        <v>417</v>
      </c>
      <c r="D58" s="16">
        <v>2000000</v>
      </c>
      <c r="E58" s="16">
        <v>0</v>
      </c>
      <c r="F58" s="42">
        <f t="shared" si="0"/>
        <v>2000000</v>
      </c>
      <c r="G58" s="5"/>
    </row>
    <row r="59" spans="1:7" ht="50.1" customHeight="1" x14ac:dyDescent="0.25">
      <c r="A59" s="77" t="s">
        <v>418</v>
      </c>
      <c r="B59" s="33" t="s">
        <v>341</v>
      </c>
      <c r="C59" s="34" t="s">
        <v>419</v>
      </c>
      <c r="D59" s="16">
        <v>2000000</v>
      </c>
      <c r="E59" s="16">
        <v>0</v>
      </c>
      <c r="F59" s="42">
        <f t="shared" si="0"/>
        <v>2000000</v>
      </c>
      <c r="G59" s="5"/>
    </row>
    <row r="60" spans="1:7" ht="50.1" customHeight="1" x14ac:dyDescent="0.25">
      <c r="A60" s="77" t="s">
        <v>420</v>
      </c>
      <c r="B60" s="33" t="s">
        <v>341</v>
      </c>
      <c r="C60" s="34" t="s">
        <v>421</v>
      </c>
      <c r="D60" s="16">
        <v>2000000</v>
      </c>
      <c r="E60" s="16">
        <v>0</v>
      </c>
      <c r="F60" s="42">
        <f t="shared" si="0"/>
        <v>2000000</v>
      </c>
      <c r="G60" s="5"/>
    </row>
    <row r="61" spans="1:7" ht="50.1" customHeight="1" x14ac:dyDescent="0.25">
      <c r="A61" s="77" t="s">
        <v>385</v>
      </c>
      <c r="B61" s="33" t="s">
        <v>341</v>
      </c>
      <c r="C61" s="34" t="s">
        <v>422</v>
      </c>
      <c r="D61" s="16">
        <v>1548155</v>
      </c>
      <c r="E61" s="16">
        <v>587347.52</v>
      </c>
      <c r="F61" s="42">
        <f t="shared" si="0"/>
        <v>960807.48</v>
      </c>
      <c r="G61" s="5"/>
    </row>
    <row r="62" spans="1:7" ht="50.1" customHeight="1" x14ac:dyDescent="0.25">
      <c r="A62" s="77" t="s">
        <v>423</v>
      </c>
      <c r="B62" s="33" t="s">
        <v>341</v>
      </c>
      <c r="C62" s="34" t="s">
        <v>424</v>
      </c>
      <c r="D62" s="16">
        <v>400000</v>
      </c>
      <c r="E62" s="16">
        <v>0</v>
      </c>
      <c r="F62" s="42">
        <f t="shared" si="0"/>
        <v>400000</v>
      </c>
      <c r="G62" s="5"/>
    </row>
    <row r="63" spans="1:7" ht="50.1" customHeight="1" x14ac:dyDescent="0.25">
      <c r="A63" s="77" t="s">
        <v>425</v>
      </c>
      <c r="B63" s="33" t="s">
        <v>341</v>
      </c>
      <c r="C63" s="34" t="s">
        <v>426</v>
      </c>
      <c r="D63" s="16">
        <v>400000</v>
      </c>
      <c r="E63" s="16">
        <v>0</v>
      </c>
      <c r="F63" s="42">
        <f t="shared" si="0"/>
        <v>400000</v>
      </c>
      <c r="G63" s="5"/>
    </row>
    <row r="64" spans="1:7" ht="36.75" customHeight="1" x14ac:dyDescent="0.25">
      <c r="A64" s="77" t="s">
        <v>387</v>
      </c>
      <c r="B64" s="33" t="s">
        <v>341</v>
      </c>
      <c r="C64" s="34" t="s">
        <v>427</v>
      </c>
      <c r="D64" s="16">
        <v>1148155</v>
      </c>
      <c r="E64" s="16">
        <v>587347.52</v>
      </c>
      <c r="F64" s="42">
        <f t="shared" si="0"/>
        <v>560807.48</v>
      </c>
      <c r="G64" s="5"/>
    </row>
    <row r="65" spans="1:7" ht="38.25" customHeight="1" x14ac:dyDescent="0.25">
      <c r="A65" s="77" t="s">
        <v>428</v>
      </c>
      <c r="B65" s="33" t="s">
        <v>341</v>
      </c>
      <c r="C65" s="34" t="s">
        <v>429</v>
      </c>
      <c r="D65" s="16">
        <v>255200</v>
      </c>
      <c r="E65" s="16">
        <v>49085</v>
      </c>
      <c r="F65" s="42">
        <f t="shared" si="0"/>
        <v>206115</v>
      </c>
      <c r="G65" s="5"/>
    </row>
    <row r="66" spans="1:7" ht="50.1" customHeight="1" x14ac:dyDescent="0.25">
      <c r="A66" s="77" t="s">
        <v>430</v>
      </c>
      <c r="B66" s="33" t="s">
        <v>341</v>
      </c>
      <c r="C66" s="34" t="s">
        <v>431</v>
      </c>
      <c r="D66" s="16">
        <v>707955</v>
      </c>
      <c r="E66" s="16">
        <v>478752</v>
      </c>
      <c r="F66" s="42">
        <f t="shared" si="0"/>
        <v>229203</v>
      </c>
      <c r="G66" s="5"/>
    </row>
    <row r="67" spans="1:7" ht="36" customHeight="1" x14ac:dyDescent="0.25">
      <c r="A67" s="77" t="s">
        <v>389</v>
      </c>
      <c r="B67" s="33" t="s">
        <v>341</v>
      </c>
      <c r="C67" s="34" t="s">
        <v>432</v>
      </c>
      <c r="D67" s="16">
        <v>185000</v>
      </c>
      <c r="E67" s="16">
        <v>59510.52</v>
      </c>
      <c r="F67" s="42">
        <f t="shared" si="0"/>
        <v>125489.48000000001</v>
      </c>
      <c r="G67" s="5"/>
    </row>
    <row r="68" spans="1:7" ht="32.25" customHeight="1" x14ac:dyDescent="0.25">
      <c r="A68" s="77" t="s">
        <v>433</v>
      </c>
      <c r="B68" s="33" t="s">
        <v>341</v>
      </c>
      <c r="C68" s="34" t="s">
        <v>434</v>
      </c>
      <c r="D68" s="16">
        <v>431170</v>
      </c>
      <c r="E68" s="16">
        <v>88550.38</v>
      </c>
      <c r="F68" s="42">
        <f t="shared" si="0"/>
        <v>342619.62</v>
      </c>
      <c r="G68" s="5"/>
    </row>
    <row r="69" spans="1:7" ht="34.5" customHeight="1" x14ac:dyDescent="0.25">
      <c r="A69" s="77" t="s">
        <v>435</v>
      </c>
      <c r="B69" s="33" t="s">
        <v>341</v>
      </c>
      <c r="C69" s="34" t="s">
        <v>436</v>
      </c>
      <c r="D69" s="16">
        <v>431170</v>
      </c>
      <c r="E69" s="16">
        <v>88550.38</v>
      </c>
      <c r="F69" s="42">
        <f t="shared" si="0"/>
        <v>342619.62</v>
      </c>
      <c r="G69" s="5"/>
    </row>
    <row r="70" spans="1:7" ht="50.1" customHeight="1" x14ac:dyDescent="0.25">
      <c r="A70" s="77" t="s">
        <v>346</v>
      </c>
      <c r="B70" s="33" t="s">
        <v>341</v>
      </c>
      <c r="C70" s="34" t="s">
        <v>437</v>
      </c>
      <c r="D70" s="16">
        <v>431170</v>
      </c>
      <c r="E70" s="16">
        <v>88550.38</v>
      </c>
      <c r="F70" s="42">
        <f t="shared" si="0"/>
        <v>342619.62</v>
      </c>
      <c r="G70" s="5"/>
    </row>
    <row r="71" spans="1:7" ht="50.1" customHeight="1" x14ac:dyDescent="0.25">
      <c r="A71" s="77" t="s">
        <v>348</v>
      </c>
      <c r="B71" s="33" t="s">
        <v>341</v>
      </c>
      <c r="C71" s="34" t="s">
        <v>438</v>
      </c>
      <c r="D71" s="16">
        <v>431170</v>
      </c>
      <c r="E71" s="16">
        <v>88550.38</v>
      </c>
      <c r="F71" s="42">
        <f t="shared" si="0"/>
        <v>342619.62</v>
      </c>
      <c r="G71" s="5"/>
    </row>
    <row r="72" spans="1:7" ht="50.1" customHeight="1" x14ac:dyDescent="0.25">
      <c r="A72" s="77" t="s">
        <v>350</v>
      </c>
      <c r="B72" s="33" t="s">
        <v>341</v>
      </c>
      <c r="C72" s="34" t="s">
        <v>439</v>
      </c>
      <c r="D72" s="16">
        <v>331160</v>
      </c>
      <c r="E72" s="16">
        <v>68476.42</v>
      </c>
      <c r="F72" s="42">
        <f t="shared" ref="F72:F135" si="1">D72-E72</f>
        <v>262683.58</v>
      </c>
      <c r="G72" s="5"/>
    </row>
    <row r="73" spans="1:7" ht="50.1" customHeight="1" x14ac:dyDescent="0.25">
      <c r="A73" s="77" t="s">
        <v>352</v>
      </c>
      <c r="B73" s="33" t="s">
        <v>341</v>
      </c>
      <c r="C73" s="34" t="s">
        <v>440</v>
      </c>
      <c r="D73" s="16">
        <v>100010</v>
      </c>
      <c r="E73" s="16">
        <v>20073.96</v>
      </c>
      <c r="F73" s="42">
        <f t="shared" si="1"/>
        <v>79936.040000000008</v>
      </c>
      <c r="G73" s="5"/>
    </row>
    <row r="74" spans="1:7" ht="36" customHeight="1" x14ac:dyDescent="0.25">
      <c r="A74" s="77" t="s">
        <v>441</v>
      </c>
      <c r="B74" s="33" t="s">
        <v>341</v>
      </c>
      <c r="C74" s="34" t="s">
        <v>442</v>
      </c>
      <c r="D74" s="16">
        <v>51371875.07</v>
      </c>
      <c r="E74" s="16">
        <v>1209416.55</v>
      </c>
      <c r="F74" s="42">
        <f t="shared" si="1"/>
        <v>50162458.520000003</v>
      </c>
      <c r="G74" s="5"/>
    </row>
    <row r="75" spans="1:7" ht="35.25" customHeight="1" x14ac:dyDescent="0.25">
      <c r="A75" s="77" t="s">
        <v>443</v>
      </c>
      <c r="B75" s="33" t="s">
        <v>341</v>
      </c>
      <c r="C75" s="34" t="s">
        <v>444</v>
      </c>
      <c r="D75" s="16">
        <v>1176210.99</v>
      </c>
      <c r="E75" s="16">
        <v>0</v>
      </c>
      <c r="F75" s="42">
        <f t="shared" si="1"/>
        <v>1176210.99</v>
      </c>
      <c r="G75" s="5"/>
    </row>
    <row r="76" spans="1:7" ht="50.1" customHeight="1" x14ac:dyDescent="0.25">
      <c r="A76" s="77" t="s">
        <v>370</v>
      </c>
      <c r="B76" s="33" t="s">
        <v>341</v>
      </c>
      <c r="C76" s="34" t="s">
        <v>445</v>
      </c>
      <c r="D76" s="16">
        <v>1176210.99</v>
      </c>
      <c r="E76" s="16">
        <v>0</v>
      </c>
      <c r="F76" s="42">
        <f t="shared" si="1"/>
        <v>1176210.99</v>
      </c>
      <c r="G76" s="5"/>
    </row>
    <row r="77" spans="1:7" ht="50.1" customHeight="1" x14ac:dyDescent="0.25">
      <c r="A77" s="77" t="s">
        <v>372</v>
      </c>
      <c r="B77" s="33" t="s">
        <v>341</v>
      </c>
      <c r="C77" s="34" t="s">
        <v>446</v>
      </c>
      <c r="D77" s="16">
        <v>1176210.99</v>
      </c>
      <c r="E77" s="16">
        <v>0</v>
      </c>
      <c r="F77" s="42">
        <f t="shared" si="1"/>
        <v>1176210.99</v>
      </c>
      <c r="G77" s="5"/>
    </row>
    <row r="78" spans="1:7" ht="33.75" customHeight="1" x14ac:dyDescent="0.25">
      <c r="A78" s="77" t="s">
        <v>374</v>
      </c>
      <c r="B78" s="33" t="s">
        <v>341</v>
      </c>
      <c r="C78" s="34" t="s">
        <v>447</v>
      </c>
      <c r="D78" s="16">
        <v>1176210.99</v>
      </c>
      <c r="E78" s="16">
        <v>0</v>
      </c>
      <c r="F78" s="42">
        <f t="shared" si="1"/>
        <v>1176210.99</v>
      </c>
      <c r="G78" s="5"/>
    </row>
    <row r="79" spans="1:7" ht="27" customHeight="1" x14ac:dyDescent="0.25">
      <c r="A79" s="77" t="s">
        <v>448</v>
      </c>
      <c r="B79" s="33" t="s">
        <v>341</v>
      </c>
      <c r="C79" s="34" t="s">
        <v>449</v>
      </c>
      <c r="D79" s="16">
        <v>3528387.08</v>
      </c>
      <c r="E79" s="16">
        <v>667006.55000000005</v>
      </c>
      <c r="F79" s="42">
        <f t="shared" si="1"/>
        <v>2861380.5300000003</v>
      </c>
      <c r="G79" s="5"/>
    </row>
    <row r="80" spans="1:7" ht="50.1" customHeight="1" x14ac:dyDescent="0.25">
      <c r="A80" s="77" t="s">
        <v>370</v>
      </c>
      <c r="B80" s="33" t="s">
        <v>341</v>
      </c>
      <c r="C80" s="34" t="s">
        <v>450</v>
      </c>
      <c r="D80" s="16">
        <v>3387.08</v>
      </c>
      <c r="E80" s="16">
        <v>0</v>
      </c>
      <c r="F80" s="42">
        <f t="shared" si="1"/>
        <v>3387.08</v>
      </c>
      <c r="G80" s="5"/>
    </row>
    <row r="81" spans="1:7" ht="50.1" customHeight="1" x14ac:dyDescent="0.25">
      <c r="A81" s="77" t="s">
        <v>372</v>
      </c>
      <c r="B81" s="33" t="s">
        <v>341</v>
      </c>
      <c r="C81" s="34" t="s">
        <v>451</v>
      </c>
      <c r="D81" s="16">
        <v>3387.08</v>
      </c>
      <c r="E81" s="16">
        <v>0</v>
      </c>
      <c r="F81" s="42">
        <f t="shared" si="1"/>
        <v>3387.08</v>
      </c>
      <c r="G81" s="5"/>
    </row>
    <row r="82" spans="1:7" ht="33.75" customHeight="1" x14ac:dyDescent="0.25">
      <c r="A82" s="77" t="s">
        <v>374</v>
      </c>
      <c r="B82" s="33" t="s">
        <v>341</v>
      </c>
      <c r="C82" s="34" t="s">
        <v>452</v>
      </c>
      <c r="D82" s="16">
        <v>3387.08</v>
      </c>
      <c r="E82" s="16">
        <v>0</v>
      </c>
      <c r="F82" s="42">
        <f t="shared" si="1"/>
        <v>3387.08</v>
      </c>
      <c r="G82" s="5"/>
    </row>
    <row r="83" spans="1:7" ht="33" customHeight="1" x14ac:dyDescent="0.25">
      <c r="A83" s="77" t="s">
        <v>385</v>
      </c>
      <c r="B83" s="33" t="s">
        <v>341</v>
      </c>
      <c r="C83" s="34" t="s">
        <v>453</v>
      </c>
      <c r="D83" s="16">
        <v>3525000</v>
      </c>
      <c r="E83" s="16">
        <v>667006.55000000005</v>
      </c>
      <c r="F83" s="42">
        <f t="shared" si="1"/>
        <v>2857993.45</v>
      </c>
      <c r="G83" s="5"/>
    </row>
    <row r="84" spans="1:7" ht="50.1" customHeight="1" x14ac:dyDescent="0.25">
      <c r="A84" s="77" t="s">
        <v>423</v>
      </c>
      <c r="B84" s="33" t="s">
        <v>341</v>
      </c>
      <c r="C84" s="34" t="s">
        <v>454</v>
      </c>
      <c r="D84" s="16">
        <v>3525000</v>
      </c>
      <c r="E84" s="16">
        <v>667006.55000000005</v>
      </c>
      <c r="F84" s="42">
        <f t="shared" si="1"/>
        <v>2857993.45</v>
      </c>
      <c r="G84" s="5"/>
    </row>
    <row r="85" spans="1:7" ht="50.1" customHeight="1" x14ac:dyDescent="0.25">
      <c r="A85" s="77" t="s">
        <v>425</v>
      </c>
      <c r="B85" s="33" t="s">
        <v>341</v>
      </c>
      <c r="C85" s="34" t="s">
        <v>455</v>
      </c>
      <c r="D85" s="16">
        <v>3525000</v>
      </c>
      <c r="E85" s="16">
        <v>667006.55000000005</v>
      </c>
      <c r="F85" s="42">
        <f t="shared" si="1"/>
        <v>2857993.45</v>
      </c>
      <c r="G85" s="5"/>
    </row>
    <row r="86" spans="1:7" ht="35.25" customHeight="1" x14ac:dyDescent="0.25">
      <c r="A86" s="77" t="s">
        <v>456</v>
      </c>
      <c r="B86" s="33" t="s">
        <v>341</v>
      </c>
      <c r="C86" s="34" t="s">
        <v>457</v>
      </c>
      <c r="D86" s="16">
        <v>41912277</v>
      </c>
      <c r="E86" s="16">
        <v>542410</v>
      </c>
      <c r="F86" s="42">
        <f t="shared" si="1"/>
        <v>41369867</v>
      </c>
      <c r="G86" s="5"/>
    </row>
    <row r="87" spans="1:7" ht="50.1" customHeight="1" x14ac:dyDescent="0.25">
      <c r="A87" s="77" t="s">
        <v>370</v>
      </c>
      <c r="B87" s="33" t="s">
        <v>341</v>
      </c>
      <c r="C87" s="34" t="s">
        <v>458</v>
      </c>
      <c r="D87" s="16">
        <v>41912277</v>
      </c>
      <c r="E87" s="16">
        <v>542410</v>
      </c>
      <c r="F87" s="42">
        <f t="shared" si="1"/>
        <v>41369867</v>
      </c>
      <c r="G87" s="5"/>
    </row>
    <row r="88" spans="1:7" ht="50.1" customHeight="1" x14ac:dyDescent="0.25">
      <c r="A88" s="77" t="s">
        <v>372</v>
      </c>
      <c r="B88" s="33" t="s">
        <v>341</v>
      </c>
      <c r="C88" s="34" t="s">
        <v>459</v>
      </c>
      <c r="D88" s="16">
        <v>41912277</v>
      </c>
      <c r="E88" s="16">
        <v>542410</v>
      </c>
      <c r="F88" s="42">
        <f t="shared" si="1"/>
        <v>41369867</v>
      </c>
      <c r="G88" s="5"/>
    </row>
    <row r="89" spans="1:7" ht="36" customHeight="1" x14ac:dyDescent="0.25">
      <c r="A89" s="77" t="s">
        <v>374</v>
      </c>
      <c r="B89" s="33" t="s">
        <v>341</v>
      </c>
      <c r="C89" s="34" t="s">
        <v>460</v>
      </c>
      <c r="D89" s="16">
        <v>41912277</v>
      </c>
      <c r="E89" s="16">
        <v>542410</v>
      </c>
      <c r="F89" s="42">
        <f t="shared" si="1"/>
        <v>41369867</v>
      </c>
      <c r="G89" s="5"/>
    </row>
    <row r="90" spans="1:7" ht="34.5" customHeight="1" x14ac:dyDescent="0.25">
      <c r="A90" s="77" t="s">
        <v>461</v>
      </c>
      <c r="B90" s="33" t="s">
        <v>341</v>
      </c>
      <c r="C90" s="34" t="s">
        <v>462</v>
      </c>
      <c r="D90" s="16">
        <v>3150000</v>
      </c>
      <c r="E90" s="16">
        <v>0</v>
      </c>
      <c r="F90" s="42">
        <f t="shared" si="1"/>
        <v>3150000</v>
      </c>
      <c r="G90" s="5"/>
    </row>
    <row r="91" spans="1:7" ht="50.1" customHeight="1" x14ac:dyDescent="0.25">
      <c r="A91" s="77" t="s">
        <v>370</v>
      </c>
      <c r="B91" s="33" t="s">
        <v>341</v>
      </c>
      <c r="C91" s="34" t="s">
        <v>463</v>
      </c>
      <c r="D91" s="16">
        <v>3150000</v>
      </c>
      <c r="E91" s="16">
        <v>0</v>
      </c>
      <c r="F91" s="42">
        <f t="shared" si="1"/>
        <v>3150000</v>
      </c>
      <c r="G91" s="5"/>
    </row>
    <row r="92" spans="1:7" ht="50.1" customHeight="1" x14ac:dyDescent="0.25">
      <c r="A92" s="77" t="s">
        <v>372</v>
      </c>
      <c r="B92" s="33" t="s">
        <v>341</v>
      </c>
      <c r="C92" s="34" t="s">
        <v>464</v>
      </c>
      <c r="D92" s="16">
        <v>3150000</v>
      </c>
      <c r="E92" s="16">
        <v>0</v>
      </c>
      <c r="F92" s="42">
        <f t="shared" si="1"/>
        <v>3150000</v>
      </c>
      <c r="G92" s="5"/>
    </row>
    <row r="93" spans="1:7" ht="36.75" customHeight="1" x14ac:dyDescent="0.25">
      <c r="A93" s="77" t="s">
        <v>374</v>
      </c>
      <c r="B93" s="33" t="s">
        <v>341</v>
      </c>
      <c r="C93" s="34" t="s">
        <v>465</v>
      </c>
      <c r="D93" s="16">
        <v>3150000</v>
      </c>
      <c r="E93" s="16">
        <v>0</v>
      </c>
      <c r="F93" s="42">
        <f t="shared" si="1"/>
        <v>3150000</v>
      </c>
      <c r="G93" s="5"/>
    </row>
    <row r="94" spans="1:7" ht="38.25" customHeight="1" x14ac:dyDescent="0.25">
      <c r="A94" s="77" t="s">
        <v>466</v>
      </c>
      <c r="B94" s="33" t="s">
        <v>341</v>
      </c>
      <c r="C94" s="34" t="s">
        <v>467</v>
      </c>
      <c r="D94" s="16">
        <v>1605000</v>
      </c>
      <c r="E94" s="16">
        <v>0</v>
      </c>
      <c r="F94" s="42">
        <f t="shared" si="1"/>
        <v>1605000</v>
      </c>
      <c r="G94" s="5"/>
    </row>
    <row r="95" spans="1:7" ht="50.1" customHeight="1" x14ac:dyDescent="0.25">
      <c r="A95" s="77" t="s">
        <v>370</v>
      </c>
      <c r="B95" s="33" t="s">
        <v>341</v>
      </c>
      <c r="C95" s="34" t="s">
        <v>468</v>
      </c>
      <c r="D95" s="16">
        <v>1555000</v>
      </c>
      <c r="E95" s="16">
        <v>0</v>
      </c>
      <c r="F95" s="42">
        <f t="shared" si="1"/>
        <v>1555000</v>
      </c>
      <c r="G95" s="5"/>
    </row>
    <row r="96" spans="1:7" ht="50.1" customHeight="1" x14ac:dyDescent="0.25">
      <c r="A96" s="77" t="s">
        <v>372</v>
      </c>
      <c r="B96" s="33" t="s">
        <v>341</v>
      </c>
      <c r="C96" s="34" t="s">
        <v>469</v>
      </c>
      <c r="D96" s="16">
        <v>1555000</v>
      </c>
      <c r="E96" s="16">
        <v>0</v>
      </c>
      <c r="F96" s="42">
        <f t="shared" si="1"/>
        <v>1555000</v>
      </c>
      <c r="G96" s="5"/>
    </row>
    <row r="97" spans="1:7" ht="36.75" customHeight="1" x14ac:dyDescent="0.25">
      <c r="A97" s="77" t="s">
        <v>374</v>
      </c>
      <c r="B97" s="33" t="s">
        <v>341</v>
      </c>
      <c r="C97" s="34" t="s">
        <v>470</v>
      </c>
      <c r="D97" s="16">
        <v>1555000</v>
      </c>
      <c r="E97" s="16">
        <v>0</v>
      </c>
      <c r="F97" s="42">
        <f t="shared" si="1"/>
        <v>1555000</v>
      </c>
      <c r="G97" s="5"/>
    </row>
    <row r="98" spans="1:7" ht="37.5" customHeight="1" x14ac:dyDescent="0.25">
      <c r="A98" s="77" t="s">
        <v>385</v>
      </c>
      <c r="B98" s="33" t="s">
        <v>341</v>
      </c>
      <c r="C98" s="34" t="s">
        <v>471</v>
      </c>
      <c r="D98" s="16">
        <v>50000</v>
      </c>
      <c r="E98" s="16">
        <v>0</v>
      </c>
      <c r="F98" s="42">
        <f t="shared" si="1"/>
        <v>50000</v>
      </c>
      <c r="G98" s="5"/>
    </row>
    <row r="99" spans="1:7" ht="50.1" customHeight="1" x14ac:dyDescent="0.25">
      <c r="A99" s="77" t="s">
        <v>423</v>
      </c>
      <c r="B99" s="33" t="s">
        <v>341</v>
      </c>
      <c r="C99" s="34" t="s">
        <v>472</v>
      </c>
      <c r="D99" s="16">
        <v>50000</v>
      </c>
      <c r="E99" s="16">
        <v>0</v>
      </c>
      <c r="F99" s="42">
        <f t="shared" si="1"/>
        <v>50000</v>
      </c>
      <c r="G99" s="5"/>
    </row>
    <row r="100" spans="1:7" ht="50.1" customHeight="1" x14ac:dyDescent="0.25">
      <c r="A100" s="77" t="s">
        <v>425</v>
      </c>
      <c r="B100" s="33" t="s">
        <v>341</v>
      </c>
      <c r="C100" s="34" t="s">
        <v>473</v>
      </c>
      <c r="D100" s="16">
        <v>50000</v>
      </c>
      <c r="E100" s="16">
        <v>0</v>
      </c>
      <c r="F100" s="42">
        <f t="shared" si="1"/>
        <v>50000</v>
      </c>
      <c r="G100" s="5"/>
    </row>
    <row r="101" spans="1:7" ht="36" customHeight="1" x14ac:dyDescent="0.25">
      <c r="A101" s="77" t="s">
        <v>474</v>
      </c>
      <c r="B101" s="33" t="s">
        <v>341</v>
      </c>
      <c r="C101" s="34" t="s">
        <v>475</v>
      </c>
      <c r="D101" s="16">
        <v>120678001.89</v>
      </c>
      <c r="E101" s="16">
        <v>6209004.8600000003</v>
      </c>
      <c r="F101" s="42">
        <f t="shared" si="1"/>
        <v>114468997.03</v>
      </c>
      <c r="G101" s="5"/>
    </row>
    <row r="102" spans="1:7" ht="34.5" customHeight="1" x14ac:dyDescent="0.25">
      <c r="A102" s="77" t="s">
        <v>476</v>
      </c>
      <c r="B102" s="33" t="s">
        <v>341</v>
      </c>
      <c r="C102" s="34" t="s">
        <v>477</v>
      </c>
      <c r="D102" s="16">
        <v>800000</v>
      </c>
      <c r="E102" s="16">
        <v>121233.01</v>
      </c>
      <c r="F102" s="42">
        <f t="shared" si="1"/>
        <v>678766.99</v>
      </c>
      <c r="G102" s="5"/>
    </row>
    <row r="103" spans="1:7" ht="50.1" customHeight="1" x14ac:dyDescent="0.25">
      <c r="A103" s="77" t="s">
        <v>370</v>
      </c>
      <c r="B103" s="33" t="s">
        <v>341</v>
      </c>
      <c r="C103" s="34" t="s">
        <v>478</v>
      </c>
      <c r="D103" s="16">
        <v>800000</v>
      </c>
      <c r="E103" s="16">
        <v>121233.01</v>
      </c>
      <c r="F103" s="42">
        <f t="shared" si="1"/>
        <v>678766.99</v>
      </c>
      <c r="G103" s="5"/>
    </row>
    <row r="104" spans="1:7" ht="50.1" customHeight="1" x14ac:dyDescent="0.25">
      <c r="A104" s="77" t="s">
        <v>372</v>
      </c>
      <c r="B104" s="33" t="s">
        <v>341</v>
      </c>
      <c r="C104" s="34" t="s">
        <v>479</v>
      </c>
      <c r="D104" s="16">
        <v>800000</v>
      </c>
      <c r="E104" s="16">
        <v>121233.01</v>
      </c>
      <c r="F104" s="42">
        <f t="shared" si="1"/>
        <v>678766.99</v>
      </c>
      <c r="G104" s="5"/>
    </row>
    <row r="105" spans="1:7" ht="38.25" customHeight="1" x14ac:dyDescent="0.25">
      <c r="A105" s="77" t="s">
        <v>374</v>
      </c>
      <c r="B105" s="33" t="s">
        <v>341</v>
      </c>
      <c r="C105" s="34" t="s">
        <v>480</v>
      </c>
      <c r="D105" s="16">
        <v>800000</v>
      </c>
      <c r="E105" s="16">
        <v>121233.01</v>
      </c>
      <c r="F105" s="42">
        <f t="shared" si="1"/>
        <v>678766.99</v>
      </c>
      <c r="G105" s="5"/>
    </row>
    <row r="106" spans="1:7" ht="39" customHeight="1" x14ac:dyDescent="0.25">
      <c r="A106" s="77" t="s">
        <v>481</v>
      </c>
      <c r="B106" s="33" t="s">
        <v>341</v>
      </c>
      <c r="C106" s="34" t="s">
        <v>482</v>
      </c>
      <c r="D106" s="16">
        <v>85107155.280000001</v>
      </c>
      <c r="E106" s="16">
        <v>4596185.42</v>
      </c>
      <c r="F106" s="42">
        <f t="shared" si="1"/>
        <v>80510969.859999999</v>
      </c>
      <c r="G106" s="5"/>
    </row>
    <row r="107" spans="1:7" ht="50.1" customHeight="1" x14ac:dyDescent="0.25">
      <c r="A107" s="77" t="s">
        <v>370</v>
      </c>
      <c r="B107" s="33" t="s">
        <v>341</v>
      </c>
      <c r="C107" s="34" t="s">
        <v>483</v>
      </c>
      <c r="D107" s="16">
        <v>76653343</v>
      </c>
      <c r="E107" s="16">
        <v>3811342.75</v>
      </c>
      <c r="F107" s="42">
        <f t="shared" si="1"/>
        <v>72842000.25</v>
      </c>
      <c r="G107" s="5"/>
    </row>
    <row r="108" spans="1:7" ht="50.1" customHeight="1" x14ac:dyDescent="0.25">
      <c r="A108" s="77" t="s">
        <v>372</v>
      </c>
      <c r="B108" s="33" t="s">
        <v>341</v>
      </c>
      <c r="C108" s="34" t="s">
        <v>484</v>
      </c>
      <c r="D108" s="16">
        <v>76653343</v>
      </c>
      <c r="E108" s="16">
        <v>3811342.75</v>
      </c>
      <c r="F108" s="42">
        <f t="shared" si="1"/>
        <v>72842000.25</v>
      </c>
      <c r="G108" s="5"/>
    </row>
    <row r="109" spans="1:7" ht="50.1" customHeight="1" x14ac:dyDescent="0.25">
      <c r="A109" s="77" t="s">
        <v>485</v>
      </c>
      <c r="B109" s="33" t="s">
        <v>341</v>
      </c>
      <c r="C109" s="34" t="s">
        <v>486</v>
      </c>
      <c r="D109" s="16">
        <v>58145580</v>
      </c>
      <c r="E109" s="16">
        <v>0</v>
      </c>
      <c r="F109" s="42">
        <f t="shared" si="1"/>
        <v>58145580</v>
      </c>
      <c r="G109" s="5"/>
    </row>
    <row r="110" spans="1:7" ht="36.75" customHeight="1" x14ac:dyDescent="0.25">
      <c r="A110" s="77" t="s">
        <v>374</v>
      </c>
      <c r="B110" s="33" t="s">
        <v>341</v>
      </c>
      <c r="C110" s="34" t="s">
        <v>487</v>
      </c>
      <c r="D110" s="16">
        <v>18137763</v>
      </c>
      <c r="E110" s="16">
        <v>3608063.2</v>
      </c>
      <c r="F110" s="42">
        <f t="shared" si="1"/>
        <v>14529699.800000001</v>
      </c>
      <c r="G110" s="5"/>
    </row>
    <row r="111" spans="1:7" ht="34.5" customHeight="1" x14ac:dyDescent="0.25">
      <c r="A111" s="77" t="s">
        <v>414</v>
      </c>
      <c r="B111" s="33" t="s">
        <v>341</v>
      </c>
      <c r="C111" s="34" t="s">
        <v>488</v>
      </c>
      <c r="D111" s="16">
        <v>370000</v>
      </c>
      <c r="E111" s="16">
        <v>203279.55</v>
      </c>
      <c r="F111" s="42">
        <f t="shared" si="1"/>
        <v>166720.45000000001</v>
      </c>
      <c r="G111" s="5"/>
    </row>
    <row r="112" spans="1:7" ht="50.1" customHeight="1" x14ac:dyDescent="0.25">
      <c r="A112" s="77" t="s">
        <v>489</v>
      </c>
      <c r="B112" s="33" t="s">
        <v>341</v>
      </c>
      <c r="C112" s="34" t="s">
        <v>490</v>
      </c>
      <c r="D112" s="16">
        <v>6711506.4500000002</v>
      </c>
      <c r="E112" s="16">
        <v>26515.8</v>
      </c>
      <c r="F112" s="42">
        <f t="shared" si="1"/>
        <v>6684990.6500000004</v>
      </c>
      <c r="G112" s="5"/>
    </row>
    <row r="113" spans="1:7" ht="33" customHeight="1" x14ac:dyDescent="0.25">
      <c r="A113" s="77" t="s">
        <v>491</v>
      </c>
      <c r="B113" s="33" t="s">
        <v>341</v>
      </c>
      <c r="C113" s="34" t="s">
        <v>492</v>
      </c>
      <c r="D113" s="16">
        <v>6711506.4500000002</v>
      </c>
      <c r="E113" s="16">
        <v>26515.8</v>
      </c>
      <c r="F113" s="42">
        <f t="shared" si="1"/>
        <v>6684990.6500000004</v>
      </c>
      <c r="G113" s="5"/>
    </row>
    <row r="114" spans="1:7" ht="50.1" customHeight="1" x14ac:dyDescent="0.25">
      <c r="A114" s="77" t="s">
        <v>493</v>
      </c>
      <c r="B114" s="33" t="s">
        <v>341</v>
      </c>
      <c r="C114" s="34" t="s">
        <v>494</v>
      </c>
      <c r="D114" s="16">
        <v>6711506.4500000002</v>
      </c>
      <c r="E114" s="16">
        <v>26515.8</v>
      </c>
      <c r="F114" s="42">
        <f t="shared" si="1"/>
        <v>6684990.6500000004</v>
      </c>
      <c r="G114" s="5"/>
    </row>
    <row r="115" spans="1:7" ht="34.5" customHeight="1" x14ac:dyDescent="0.25">
      <c r="A115" s="77" t="s">
        <v>385</v>
      </c>
      <c r="B115" s="33" t="s">
        <v>341</v>
      </c>
      <c r="C115" s="34" t="s">
        <v>495</v>
      </c>
      <c r="D115" s="16">
        <v>1742305.83</v>
      </c>
      <c r="E115" s="16">
        <v>758326.87</v>
      </c>
      <c r="F115" s="42">
        <f t="shared" si="1"/>
        <v>983978.96000000008</v>
      </c>
      <c r="G115" s="5"/>
    </row>
    <row r="116" spans="1:7" ht="50.1" customHeight="1" x14ac:dyDescent="0.25">
      <c r="A116" s="77" t="s">
        <v>423</v>
      </c>
      <c r="B116" s="33" t="s">
        <v>341</v>
      </c>
      <c r="C116" s="34" t="s">
        <v>496</v>
      </c>
      <c r="D116" s="16">
        <v>1742305.83</v>
      </c>
      <c r="E116" s="16">
        <v>758326.87</v>
      </c>
      <c r="F116" s="42">
        <f t="shared" si="1"/>
        <v>983978.96000000008</v>
      </c>
      <c r="G116" s="5"/>
    </row>
    <row r="117" spans="1:7" ht="50.1" customHeight="1" x14ac:dyDescent="0.25">
      <c r="A117" s="77" t="s">
        <v>425</v>
      </c>
      <c r="B117" s="33" t="s">
        <v>341</v>
      </c>
      <c r="C117" s="34" t="s">
        <v>497</v>
      </c>
      <c r="D117" s="16">
        <v>1742305.83</v>
      </c>
      <c r="E117" s="16">
        <v>758326.87</v>
      </c>
      <c r="F117" s="42">
        <f t="shared" si="1"/>
        <v>983978.96000000008</v>
      </c>
      <c r="G117" s="5"/>
    </row>
    <row r="118" spans="1:7" ht="37.5" customHeight="1" x14ac:dyDescent="0.25">
      <c r="A118" s="77" t="s">
        <v>498</v>
      </c>
      <c r="B118" s="33" t="s">
        <v>341</v>
      </c>
      <c r="C118" s="34" t="s">
        <v>499</v>
      </c>
      <c r="D118" s="16">
        <v>34754731.25</v>
      </c>
      <c r="E118" s="16">
        <v>1487557.61</v>
      </c>
      <c r="F118" s="42">
        <f t="shared" si="1"/>
        <v>33267173.640000001</v>
      </c>
      <c r="G118" s="5"/>
    </row>
    <row r="119" spans="1:7" ht="50.1" customHeight="1" x14ac:dyDescent="0.25">
      <c r="A119" s="77" t="s">
        <v>370</v>
      </c>
      <c r="B119" s="33" t="s">
        <v>341</v>
      </c>
      <c r="C119" s="34" t="s">
        <v>500</v>
      </c>
      <c r="D119" s="16">
        <v>34754731.25</v>
      </c>
      <c r="E119" s="16">
        <v>1487557.61</v>
      </c>
      <c r="F119" s="42">
        <f t="shared" si="1"/>
        <v>33267173.640000001</v>
      </c>
      <c r="G119" s="5"/>
    </row>
    <row r="120" spans="1:7" ht="50.1" customHeight="1" x14ac:dyDescent="0.25">
      <c r="A120" s="77" t="s">
        <v>372</v>
      </c>
      <c r="B120" s="33" t="s">
        <v>341</v>
      </c>
      <c r="C120" s="34" t="s">
        <v>501</v>
      </c>
      <c r="D120" s="16">
        <v>34754731.25</v>
      </c>
      <c r="E120" s="16">
        <v>1487557.61</v>
      </c>
      <c r="F120" s="42">
        <f t="shared" si="1"/>
        <v>33267173.640000001</v>
      </c>
      <c r="G120" s="5"/>
    </row>
    <row r="121" spans="1:7" ht="31.5" customHeight="1" x14ac:dyDescent="0.25">
      <c r="A121" s="77" t="s">
        <v>374</v>
      </c>
      <c r="B121" s="33" t="s">
        <v>341</v>
      </c>
      <c r="C121" s="34" t="s">
        <v>502</v>
      </c>
      <c r="D121" s="16">
        <v>33404731.25</v>
      </c>
      <c r="E121" s="16">
        <v>781290</v>
      </c>
      <c r="F121" s="42">
        <f t="shared" si="1"/>
        <v>32623441.25</v>
      </c>
      <c r="G121" s="5"/>
    </row>
    <row r="122" spans="1:7" ht="33.75" customHeight="1" x14ac:dyDescent="0.25">
      <c r="A122" s="77" t="s">
        <v>414</v>
      </c>
      <c r="B122" s="33" t="s">
        <v>341</v>
      </c>
      <c r="C122" s="34" t="s">
        <v>503</v>
      </c>
      <c r="D122" s="16">
        <v>1350000</v>
      </c>
      <c r="E122" s="16">
        <v>706267.61</v>
      </c>
      <c r="F122" s="42">
        <f t="shared" si="1"/>
        <v>643732.39</v>
      </c>
      <c r="G122" s="5"/>
    </row>
    <row r="123" spans="1:7" ht="34.5" customHeight="1" x14ac:dyDescent="0.25">
      <c r="A123" s="77" t="s">
        <v>504</v>
      </c>
      <c r="B123" s="33" t="s">
        <v>341</v>
      </c>
      <c r="C123" s="34" t="s">
        <v>505</v>
      </c>
      <c r="D123" s="16">
        <v>16115.36</v>
      </c>
      <c r="E123" s="16">
        <v>4028.82</v>
      </c>
      <c r="F123" s="42">
        <f t="shared" si="1"/>
        <v>12086.54</v>
      </c>
      <c r="G123" s="5"/>
    </row>
    <row r="124" spans="1:7" ht="50.1" customHeight="1" x14ac:dyDescent="0.25">
      <c r="A124" s="77" t="s">
        <v>370</v>
      </c>
      <c r="B124" s="33" t="s">
        <v>341</v>
      </c>
      <c r="C124" s="34" t="s">
        <v>506</v>
      </c>
      <c r="D124" s="16">
        <v>16115.36</v>
      </c>
      <c r="E124" s="16">
        <v>4028.82</v>
      </c>
      <c r="F124" s="42">
        <f t="shared" si="1"/>
        <v>12086.54</v>
      </c>
      <c r="G124" s="5"/>
    </row>
    <row r="125" spans="1:7" ht="50.1" customHeight="1" x14ac:dyDescent="0.25">
      <c r="A125" s="77" t="s">
        <v>372</v>
      </c>
      <c r="B125" s="33" t="s">
        <v>341</v>
      </c>
      <c r="C125" s="34" t="s">
        <v>507</v>
      </c>
      <c r="D125" s="16">
        <v>16115.36</v>
      </c>
      <c r="E125" s="16">
        <v>4028.82</v>
      </c>
      <c r="F125" s="42">
        <f t="shared" si="1"/>
        <v>12086.54</v>
      </c>
      <c r="G125" s="5"/>
    </row>
    <row r="126" spans="1:7" ht="32.25" customHeight="1" x14ac:dyDescent="0.25">
      <c r="A126" s="77" t="s">
        <v>374</v>
      </c>
      <c r="B126" s="33" t="s">
        <v>341</v>
      </c>
      <c r="C126" s="34" t="s">
        <v>508</v>
      </c>
      <c r="D126" s="16">
        <v>16115.36</v>
      </c>
      <c r="E126" s="16">
        <v>4028.82</v>
      </c>
      <c r="F126" s="42">
        <f t="shared" si="1"/>
        <v>12086.54</v>
      </c>
      <c r="G126" s="5"/>
    </row>
    <row r="127" spans="1:7" ht="33" customHeight="1" x14ac:dyDescent="0.25">
      <c r="A127" s="77" t="s">
        <v>509</v>
      </c>
      <c r="B127" s="33" t="s">
        <v>341</v>
      </c>
      <c r="C127" s="34" t="s">
        <v>510</v>
      </c>
      <c r="D127" s="16">
        <v>519066030.73000002</v>
      </c>
      <c r="E127" s="16">
        <v>97778405.870000005</v>
      </c>
      <c r="F127" s="42">
        <f t="shared" si="1"/>
        <v>421287624.86000001</v>
      </c>
      <c r="G127" s="5"/>
    </row>
    <row r="128" spans="1:7" ht="29.25" customHeight="1" x14ac:dyDescent="0.25">
      <c r="A128" s="77" t="s">
        <v>511</v>
      </c>
      <c r="B128" s="33" t="s">
        <v>341</v>
      </c>
      <c r="C128" s="34" t="s">
        <v>512</v>
      </c>
      <c r="D128" s="16">
        <v>135569109</v>
      </c>
      <c r="E128" s="16">
        <v>21486974.640000001</v>
      </c>
      <c r="F128" s="42">
        <f t="shared" si="1"/>
        <v>114082134.36</v>
      </c>
      <c r="G128" s="5"/>
    </row>
    <row r="129" spans="1:7" ht="50.1" customHeight="1" x14ac:dyDescent="0.25">
      <c r="A129" s="77" t="s">
        <v>416</v>
      </c>
      <c r="B129" s="33" t="s">
        <v>341</v>
      </c>
      <c r="C129" s="34" t="s">
        <v>513</v>
      </c>
      <c r="D129" s="16">
        <v>135569109</v>
      </c>
      <c r="E129" s="16">
        <v>21486974.640000001</v>
      </c>
      <c r="F129" s="42">
        <f t="shared" si="1"/>
        <v>114082134.36</v>
      </c>
      <c r="G129" s="5"/>
    </row>
    <row r="130" spans="1:7" ht="33" customHeight="1" x14ac:dyDescent="0.25">
      <c r="A130" s="77" t="s">
        <v>514</v>
      </c>
      <c r="B130" s="33" t="s">
        <v>341</v>
      </c>
      <c r="C130" s="34" t="s">
        <v>515</v>
      </c>
      <c r="D130" s="16">
        <v>135569109</v>
      </c>
      <c r="E130" s="16">
        <v>21486974.640000001</v>
      </c>
      <c r="F130" s="42">
        <f t="shared" si="1"/>
        <v>114082134.36</v>
      </c>
      <c r="G130" s="5"/>
    </row>
    <row r="131" spans="1:7" ht="50.1" customHeight="1" x14ac:dyDescent="0.25">
      <c r="A131" s="77" t="s">
        <v>516</v>
      </c>
      <c r="B131" s="33" t="s">
        <v>341</v>
      </c>
      <c r="C131" s="34" t="s">
        <v>517</v>
      </c>
      <c r="D131" s="16">
        <v>123625116</v>
      </c>
      <c r="E131" s="16">
        <v>20711417.059999999</v>
      </c>
      <c r="F131" s="42">
        <f t="shared" si="1"/>
        <v>102913698.94</v>
      </c>
      <c r="G131" s="5"/>
    </row>
    <row r="132" spans="1:7" ht="33" customHeight="1" x14ac:dyDescent="0.25">
      <c r="A132" s="77" t="s">
        <v>518</v>
      </c>
      <c r="B132" s="33" t="s">
        <v>341</v>
      </c>
      <c r="C132" s="34" t="s">
        <v>519</v>
      </c>
      <c r="D132" s="16">
        <v>11943993</v>
      </c>
      <c r="E132" s="16">
        <v>775557.58</v>
      </c>
      <c r="F132" s="42">
        <f t="shared" si="1"/>
        <v>11168435.42</v>
      </c>
      <c r="G132" s="5"/>
    </row>
    <row r="133" spans="1:7" ht="31.5" customHeight="1" x14ac:dyDescent="0.25">
      <c r="A133" s="77" t="s">
        <v>520</v>
      </c>
      <c r="B133" s="33" t="s">
        <v>341</v>
      </c>
      <c r="C133" s="34" t="s">
        <v>521</v>
      </c>
      <c r="D133" s="16">
        <v>297256225.30000001</v>
      </c>
      <c r="E133" s="16">
        <v>64256891</v>
      </c>
      <c r="F133" s="42">
        <f t="shared" si="1"/>
        <v>232999334.30000001</v>
      </c>
      <c r="G133" s="5"/>
    </row>
    <row r="134" spans="1:7" ht="50.1" customHeight="1" x14ac:dyDescent="0.25">
      <c r="A134" s="77" t="s">
        <v>416</v>
      </c>
      <c r="B134" s="33" t="s">
        <v>341</v>
      </c>
      <c r="C134" s="34" t="s">
        <v>522</v>
      </c>
      <c r="D134" s="16">
        <v>297256225.30000001</v>
      </c>
      <c r="E134" s="16">
        <v>64256891</v>
      </c>
      <c r="F134" s="42">
        <f t="shared" si="1"/>
        <v>232999334.30000001</v>
      </c>
      <c r="G134" s="5"/>
    </row>
    <row r="135" spans="1:7" ht="32.25" customHeight="1" x14ac:dyDescent="0.25">
      <c r="A135" s="77" t="s">
        <v>514</v>
      </c>
      <c r="B135" s="33" t="s">
        <v>341</v>
      </c>
      <c r="C135" s="34" t="s">
        <v>523</v>
      </c>
      <c r="D135" s="16">
        <v>297256225.30000001</v>
      </c>
      <c r="E135" s="16">
        <v>64256891</v>
      </c>
      <c r="F135" s="42">
        <f t="shared" si="1"/>
        <v>232999334.30000001</v>
      </c>
      <c r="G135" s="5"/>
    </row>
    <row r="136" spans="1:7" ht="50.1" customHeight="1" x14ac:dyDescent="0.25">
      <c r="A136" s="77" t="s">
        <v>516</v>
      </c>
      <c r="B136" s="33" t="s">
        <v>341</v>
      </c>
      <c r="C136" s="34" t="s">
        <v>524</v>
      </c>
      <c r="D136" s="16">
        <v>258574815.30000001</v>
      </c>
      <c r="E136" s="16">
        <v>59108796.310000002</v>
      </c>
      <c r="F136" s="42">
        <f t="shared" ref="F136:F199" si="2">D136-E136</f>
        <v>199466018.99000001</v>
      </c>
      <c r="G136" s="5"/>
    </row>
    <row r="137" spans="1:7" ht="31.5" customHeight="1" x14ac:dyDescent="0.25">
      <c r="A137" s="77" t="s">
        <v>518</v>
      </c>
      <c r="B137" s="33" t="s">
        <v>341</v>
      </c>
      <c r="C137" s="34" t="s">
        <v>525</v>
      </c>
      <c r="D137" s="16">
        <v>38681410</v>
      </c>
      <c r="E137" s="16">
        <v>5148094.6900000004</v>
      </c>
      <c r="F137" s="42">
        <f t="shared" si="2"/>
        <v>33533315.309999999</v>
      </c>
      <c r="G137" s="5"/>
    </row>
    <row r="138" spans="1:7" ht="27.75" customHeight="1" x14ac:dyDescent="0.25">
      <c r="A138" s="77" t="s">
        <v>526</v>
      </c>
      <c r="B138" s="33" t="s">
        <v>341</v>
      </c>
      <c r="C138" s="34" t="s">
        <v>527</v>
      </c>
      <c r="D138" s="16">
        <v>63716170.93</v>
      </c>
      <c r="E138" s="16">
        <v>7945638.1799999997</v>
      </c>
      <c r="F138" s="42">
        <f t="shared" si="2"/>
        <v>55770532.75</v>
      </c>
      <c r="G138" s="5"/>
    </row>
    <row r="139" spans="1:7" ht="50.1" customHeight="1" x14ac:dyDescent="0.25">
      <c r="A139" s="77" t="s">
        <v>416</v>
      </c>
      <c r="B139" s="33" t="s">
        <v>341</v>
      </c>
      <c r="C139" s="34" t="s">
        <v>528</v>
      </c>
      <c r="D139" s="16">
        <v>63716170.93</v>
      </c>
      <c r="E139" s="16">
        <v>7945638.1799999997</v>
      </c>
      <c r="F139" s="42">
        <f t="shared" si="2"/>
        <v>55770532.75</v>
      </c>
      <c r="G139" s="5"/>
    </row>
    <row r="140" spans="1:7" ht="33.75" customHeight="1" x14ac:dyDescent="0.25">
      <c r="A140" s="77" t="s">
        <v>514</v>
      </c>
      <c r="B140" s="33" t="s">
        <v>341</v>
      </c>
      <c r="C140" s="34" t="s">
        <v>529</v>
      </c>
      <c r="D140" s="16">
        <v>63716170.93</v>
      </c>
      <c r="E140" s="16">
        <v>7945638.1799999997</v>
      </c>
      <c r="F140" s="42">
        <f t="shared" si="2"/>
        <v>55770532.75</v>
      </c>
      <c r="G140" s="5"/>
    </row>
    <row r="141" spans="1:7" ht="50.1" customHeight="1" x14ac:dyDescent="0.25">
      <c r="A141" s="77" t="s">
        <v>516</v>
      </c>
      <c r="B141" s="33" t="s">
        <v>341</v>
      </c>
      <c r="C141" s="34" t="s">
        <v>530</v>
      </c>
      <c r="D141" s="16">
        <v>35574120</v>
      </c>
      <c r="E141" s="16">
        <v>7643337.5300000003</v>
      </c>
      <c r="F141" s="42">
        <f t="shared" si="2"/>
        <v>27930782.469999999</v>
      </c>
      <c r="G141" s="5"/>
    </row>
    <row r="142" spans="1:7" ht="33.75" customHeight="1" x14ac:dyDescent="0.25">
      <c r="A142" s="77" t="s">
        <v>518</v>
      </c>
      <c r="B142" s="33" t="s">
        <v>341</v>
      </c>
      <c r="C142" s="34" t="s">
        <v>531</v>
      </c>
      <c r="D142" s="16">
        <v>26832945.93</v>
      </c>
      <c r="E142" s="16">
        <v>74948</v>
      </c>
      <c r="F142" s="42">
        <f t="shared" si="2"/>
        <v>26757997.93</v>
      </c>
      <c r="G142" s="5"/>
    </row>
    <row r="143" spans="1:7" ht="34.5" customHeight="1" x14ac:dyDescent="0.25">
      <c r="A143" s="77" t="s">
        <v>532</v>
      </c>
      <c r="B143" s="33" t="s">
        <v>341</v>
      </c>
      <c r="C143" s="34" t="s">
        <v>533</v>
      </c>
      <c r="D143" s="16">
        <v>1309105</v>
      </c>
      <c r="E143" s="16">
        <v>227352.65</v>
      </c>
      <c r="F143" s="42">
        <f t="shared" si="2"/>
        <v>1081752.3500000001</v>
      </c>
      <c r="G143" s="5"/>
    </row>
    <row r="144" spans="1:7" ht="34.5" customHeight="1" x14ac:dyDescent="0.25">
      <c r="A144" s="77" t="s">
        <v>534</v>
      </c>
      <c r="B144" s="33" t="s">
        <v>341</v>
      </c>
      <c r="C144" s="34" t="s">
        <v>535</v>
      </c>
      <c r="D144" s="16">
        <v>200000</v>
      </c>
      <c r="E144" s="16">
        <v>11300</v>
      </c>
      <c r="F144" s="42">
        <f t="shared" si="2"/>
        <v>188700</v>
      </c>
      <c r="G144" s="5"/>
    </row>
    <row r="145" spans="1:7" ht="50.1" customHeight="1" x14ac:dyDescent="0.25">
      <c r="A145" s="77" t="s">
        <v>370</v>
      </c>
      <c r="B145" s="33" t="s">
        <v>341</v>
      </c>
      <c r="C145" s="34" t="s">
        <v>536</v>
      </c>
      <c r="D145" s="16">
        <v>200000</v>
      </c>
      <c r="E145" s="16">
        <v>11300</v>
      </c>
      <c r="F145" s="42">
        <f t="shared" si="2"/>
        <v>188700</v>
      </c>
      <c r="G145" s="5"/>
    </row>
    <row r="146" spans="1:7" ht="50.1" customHeight="1" x14ac:dyDescent="0.25">
      <c r="A146" s="77" t="s">
        <v>372</v>
      </c>
      <c r="B146" s="33" t="s">
        <v>341</v>
      </c>
      <c r="C146" s="34" t="s">
        <v>537</v>
      </c>
      <c r="D146" s="16">
        <v>200000</v>
      </c>
      <c r="E146" s="16">
        <v>11300</v>
      </c>
      <c r="F146" s="42">
        <f t="shared" si="2"/>
        <v>188700</v>
      </c>
      <c r="G146" s="5"/>
    </row>
    <row r="147" spans="1:7" ht="33" customHeight="1" x14ac:dyDescent="0.25">
      <c r="A147" s="77" t="s">
        <v>374</v>
      </c>
      <c r="B147" s="33" t="s">
        <v>341</v>
      </c>
      <c r="C147" s="34" t="s">
        <v>538</v>
      </c>
      <c r="D147" s="16">
        <v>200000</v>
      </c>
      <c r="E147" s="16">
        <v>11300</v>
      </c>
      <c r="F147" s="42">
        <f t="shared" si="2"/>
        <v>188700</v>
      </c>
      <c r="G147" s="5"/>
    </row>
    <row r="148" spans="1:7" ht="31.5" customHeight="1" x14ac:dyDescent="0.25">
      <c r="A148" s="77" t="s">
        <v>539</v>
      </c>
      <c r="B148" s="33" t="s">
        <v>341</v>
      </c>
      <c r="C148" s="34" t="s">
        <v>540</v>
      </c>
      <c r="D148" s="16">
        <v>350000</v>
      </c>
      <c r="E148" s="16">
        <v>8092.5</v>
      </c>
      <c r="F148" s="42">
        <f t="shared" si="2"/>
        <v>341907.5</v>
      </c>
      <c r="G148" s="5"/>
    </row>
    <row r="149" spans="1:7" ht="50.1" customHeight="1" x14ac:dyDescent="0.25">
      <c r="A149" s="77" t="s">
        <v>416</v>
      </c>
      <c r="B149" s="33" t="s">
        <v>341</v>
      </c>
      <c r="C149" s="34" t="s">
        <v>541</v>
      </c>
      <c r="D149" s="16">
        <v>350000</v>
      </c>
      <c r="E149" s="16">
        <v>8092.5</v>
      </c>
      <c r="F149" s="42">
        <f t="shared" si="2"/>
        <v>341907.5</v>
      </c>
      <c r="G149" s="5"/>
    </row>
    <row r="150" spans="1:7" ht="33" customHeight="1" x14ac:dyDescent="0.25">
      <c r="A150" s="77" t="s">
        <v>514</v>
      </c>
      <c r="B150" s="33" t="s">
        <v>341</v>
      </c>
      <c r="C150" s="34" t="s">
        <v>542</v>
      </c>
      <c r="D150" s="16">
        <v>350000</v>
      </c>
      <c r="E150" s="16">
        <v>8092.5</v>
      </c>
      <c r="F150" s="42">
        <f t="shared" si="2"/>
        <v>341907.5</v>
      </c>
      <c r="G150" s="5"/>
    </row>
    <row r="151" spans="1:7" ht="30.75" customHeight="1" x14ac:dyDescent="0.25">
      <c r="A151" s="77" t="s">
        <v>518</v>
      </c>
      <c r="B151" s="33" t="s">
        <v>341</v>
      </c>
      <c r="C151" s="34" t="s">
        <v>543</v>
      </c>
      <c r="D151" s="16">
        <v>350000</v>
      </c>
      <c r="E151" s="16">
        <v>8092.5</v>
      </c>
      <c r="F151" s="42">
        <f t="shared" si="2"/>
        <v>341907.5</v>
      </c>
      <c r="G151" s="5"/>
    </row>
    <row r="152" spans="1:7" ht="31.5" customHeight="1" x14ac:dyDescent="0.25">
      <c r="A152" s="77" t="s">
        <v>544</v>
      </c>
      <c r="B152" s="33" t="s">
        <v>341</v>
      </c>
      <c r="C152" s="34" t="s">
        <v>545</v>
      </c>
      <c r="D152" s="16">
        <v>21974525.5</v>
      </c>
      <c r="E152" s="16">
        <v>4069509.55</v>
      </c>
      <c r="F152" s="42">
        <f t="shared" si="2"/>
        <v>17905015.949999999</v>
      </c>
      <c r="G152" s="5"/>
    </row>
    <row r="153" spans="1:7" ht="50.1" customHeight="1" x14ac:dyDescent="0.25">
      <c r="A153" s="77" t="s">
        <v>346</v>
      </c>
      <c r="B153" s="33" t="s">
        <v>341</v>
      </c>
      <c r="C153" s="34" t="s">
        <v>546</v>
      </c>
      <c r="D153" s="16">
        <v>16411370</v>
      </c>
      <c r="E153" s="16">
        <v>3631035.77</v>
      </c>
      <c r="F153" s="42">
        <f t="shared" si="2"/>
        <v>12780334.23</v>
      </c>
      <c r="G153" s="5"/>
    </row>
    <row r="154" spans="1:7" ht="29.25" customHeight="1" x14ac:dyDescent="0.25">
      <c r="A154" s="77" t="s">
        <v>399</v>
      </c>
      <c r="B154" s="33" t="s">
        <v>341</v>
      </c>
      <c r="C154" s="34" t="s">
        <v>547</v>
      </c>
      <c r="D154" s="16">
        <v>10691320</v>
      </c>
      <c r="E154" s="16">
        <v>2387784.19</v>
      </c>
      <c r="F154" s="42">
        <f t="shared" si="2"/>
        <v>8303535.8100000005</v>
      </c>
      <c r="G154" s="5"/>
    </row>
    <row r="155" spans="1:7" ht="32.25" customHeight="1" x14ac:dyDescent="0.25">
      <c r="A155" s="77" t="s">
        <v>401</v>
      </c>
      <c r="B155" s="33" t="s">
        <v>341</v>
      </c>
      <c r="C155" s="34" t="s">
        <v>548</v>
      </c>
      <c r="D155" s="16">
        <v>8211459</v>
      </c>
      <c r="E155" s="16">
        <v>1835892.76</v>
      </c>
      <c r="F155" s="42">
        <f t="shared" si="2"/>
        <v>6375566.2400000002</v>
      </c>
      <c r="G155" s="5"/>
    </row>
    <row r="156" spans="1:7" ht="50.1" customHeight="1" x14ac:dyDescent="0.25">
      <c r="A156" s="77" t="s">
        <v>405</v>
      </c>
      <c r="B156" s="33" t="s">
        <v>341</v>
      </c>
      <c r="C156" s="34" t="s">
        <v>549</v>
      </c>
      <c r="D156" s="16">
        <v>2479861</v>
      </c>
      <c r="E156" s="16">
        <v>551891.43000000005</v>
      </c>
      <c r="F156" s="42">
        <f t="shared" si="2"/>
        <v>1927969.5699999998</v>
      </c>
      <c r="G156" s="5"/>
    </row>
    <row r="157" spans="1:7" ht="32.25" customHeight="1" x14ac:dyDescent="0.25">
      <c r="A157" s="77" t="s">
        <v>348</v>
      </c>
      <c r="B157" s="33" t="s">
        <v>341</v>
      </c>
      <c r="C157" s="34" t="s">
        <v>550</v>
      </c>
      <c r="D157" s="16">
        <v>5720050</v>
      </c>
      <c r="E157" s="16">
        <v>1243251.58</v>
      </c>
      <c r="F157" s="42">
        <f t="shared" si="2"/>
        <v>4476798.42</v>
      </c>
      <c r="G157" s="5"/>
    </row>
    <row r="158" spans="1:7" ht="33.75" customHeight="1" x14ac:dyDescent="0.25">
      <c r="A158" s="77" t="s">
        <v>350</v>
      </c>
      <c r="B158" s="33" t="s">
        <v>341</v>
      </c>
      <c r="C158" s="34" t="s">
        <v>551</v>
      </c>
      <c r="D158" s="16">
        <v>4385600</v>
      </c>
      <c r="E158" s="16">
        <v>1007792.54</v>
      </c>
      <c r="F158" s="42">
        <f t="shared" si="2"/>
        <v>3377807.46</v>
      </c>
      <c r="G158" s="5"/>
    </row>
    <row r="159" spans="1:7" ht="50.1" customHeight="1" x14ac:dyDescent="0.25">
      <c r="A159" s="77" t="s">
        <v>365</v>
      </c>
      <c r="B159" s="33" t="s">
        <v>341</v>
      </c>
      <c r="C159" s="34" t="s">
        <v>552</v>
      </c>
      <c r="D159" s="16">
        <v>10000</v>
      </c>
      <c r="E159" s="16">
        <v>0</v>
      </c>
      <c r="F159" s="42">
        <f t="shared" si="2"/>
        <v>10000</v>
      </c>
      <c r="G159" s="5"/>
    </row>
    <row r="160" spans="1:7" ht="50.1" customHeight="1" x14ac:dyDescent="0.25">
      <c r="A160" s="77" t="s">
        <v>352</v>
      </c>
      <c r="B160" s="33" t="s">
        <v>341</v>
      </c>
      <c r="C160" s="34" t="s">
        <v>553</v>
      </c>
      <c r="D160" s="16">
        <v>1324450</v>
      </c>
      <c r="E160" s="16">
        <v>235459.04</v>
      </c>
      <c r="F160" s="42">
        <f t="shared" si="2"/>
        <v>1088990.96</v>
      </c>
      <c r="G160" s="5"/>
    </row>
    <row r="161" spans="1:7" ht="50.1" customHeight="1" x14ac:dyDescent="0.25">
      <c r="A161" s="77" t="s">
        <v>370</v>
      </c>
      <c r="B161" s="33" t="s">
        <v>341</v>
      </c>
      <c r="C161" s="34" t="s">
        <v>554</v>
      </c>
      <c r="D161" s="16">
        <v>2249202</v>
      </c>
      <c r="E161" s="16">
        <v>438473.78</v>
      </c>
      <c r="F161" s="42">
        <f t="shared" si="2"/>
        <v>1810728.22</v>
      </c>
      <c r="G161" s="5"/>
    </row>
    <row r="162" spans="1:7" ht="50.1" customHeight="1" x14ac:dyDescent="0.25">
      <c r="A162" s="77" t="s">
        <v>372</v>
      </c>
      <c r="B162" s="33" t="s">
        <v>341</v>
      </c>
      <c r="C162" s="34" t="s">
        <v>555</v>
      </c>
      <c r="D162" s="16">
        <v>2249202</v>
      </c>
      <c r="E162" s="16">
        <v>438473.78</v>
      </c>
      <c r="F162" s="42">
        <f t="shared" si="2"/>
        <v>1810728.22</v>
      </c>
      <c r="G162" s="5"/>
    </row>
    <row r="163" spans="1:7" ht="50.1" customHeight="1" x14ac:dyDescent="0.25">
      <c r="A163" s="77" t="s">
        <v>485</v>
      </c>
      <c r="B163" s="33" t="s">
        <v>341</v>
      </c>
      <c r="C163" s="34" t="s">
        <v>556</v>
      </c>
      <c r="D163" s="16">
        <v>50000</v>
      </c>
      <c r="E163" s="16">
        <v>0</v>
      </c>
      <c r="F163" s="42">
        <f t="shared" si="2"/>
        <v>50000</v>
      </c>
      <c r="G163" s="5"/>
    </row>
    <row r="164" spans="1:7" ht="34.5" customHeight="1" x14ac:dyDescent="0.25">
      <c r="A164" s="77" t="s">
        <v>374</v>
      </c>
      <c r="B164" s="33" t="s">
        <v>341</v>
      </c>
      <c r="C164" s="34" t="s">
        <v>557</v>
      </c>
      <c r="D164" s="16">
        <v>1869202</v>
      </c>
      <c r="E164" s="16">
        <v>280533.24</v>
      </c>
      <c r="F164" s="42">
        <f t="shared" si="2"/>
        <v>1588668.76</v>
      </c>
      <c r="G164" s="5"/>
    </row>
    <row r="165" spans="1:7" ht="32.25" customHeight="1" x14ac:dyDescent="0.25">
      <c r="A165" s="77" t="s">
        <v>414</v>
      </c>
      <c r="B165" s="33" t="s">
        <v>341</v>
      </c>
      <c r="C165" s="34" t="s">
        <v>558</v>
      </c>
      <c r="D165" s="16">
        <v>330000</v>
      </c>
      <c r="E165" s="16">
        <v>157940.54</v>
      </c>
      <c r="F165" s="42">
        <f t="shared" si="2"/>
        <v>172059.46</v>
      </c>
      <c r="G165" s="5"/>
    </row>
    <row r="166" spans="1:7" ht="34.5" customHeight="1" x14ac:dyDescent="0.25">
      <c r="A166" s="77" t="s">
        <v>559</v>
      </c>
      <c r="B166" s="33" t="s">
        <v>341</v>
      </c>
      <c r="C166" s="34" t="s">
        <v>560</v>
      </c>
      <c r="D166" s="16">
        <v>120000</v>
      </c>
      <c r="E166" s="16">
        <v>0</v>
      </c>
      <c r="F166" s="42">
        <f t="shared" si="2"/>
        <v>120000</v>
      </c>
      <c r="G166" s="5"/>
    </row>
    <row r="167" spans="1:7" ht="50.1" customHeight="1" x14ac:dyDescent="0.25">
      <c r="A167" s="77" t="s">
        <v>561</v>
      </c>
      <c r="B167" s="33" t="s">
        <v>341</v>
      </c>
      <c r="C167" s="34" t="s">
        <v>562</v>
      </c>
      <c r="D167" s="16">
        <v>120000</v>
      </c>
      <c r="E167" s="16">
        <v>0</v>
      </c>
      <c r="F167" s="42">
        <f t="shared" si="2"/>
        <v>120000</v>
      </c>
      <c r="G167" s="5"/>
    </row>
    <row r="168" spans="1:7" ht="50.1" customHeight="1" x14ac:dyDescent="0.25">
      <c r="A168" s="77" t="s">
        <v>563</v>
      </c>
      <c r="B168" s="33" t="s">
        <v>341</v>
      </c>
      <c r="C168" s="34" t="s">
        <v>564</v>
      </c>
      <c r="D168" s="16">
        <v>120000</v>
      </c>
      <c r="E168" s="16">
        <v>0</v>
      </c>
      <c r="F168" s="42">
        <f t="shared" si="2"/>
        <v>120000</v>
      </c>
      <c r="G168" s="5"/>
    </row>
    <row r="169" spans="1:7" ht="50.1" customHeight="1" x14ac:dyDescent="0.25">
      <c r="A169" s="77" t="s">
        <v>416</v>
      </c>
      <c r="B169" s="33" t="s">
        <v>341</v>
      </c>
      <c r="C169" s="34" t="s">
        <v>565</v>
      </c>
      <c r="D169" s="16">
        <v>3189953.5</v>
      </c>
      <c r="E169" s="16">
        <v>0</v>
      </c>
      <c r="F169" s="42">
        <f t="shared" si="2"/>
        <v>3189953.5</v>
      </c>
      <c r="G169" s="5"/>
    </row>
    <row r="170" spans="1:7" ht="35.25" customHeight="1" x14ac:dyDescent="0.25">
      <c r="A170" s="77" t="s">
        <v>514</v>
      </c>
      <c r="B170" s="33" t="s">
        <v>341</v>
      </c>
      <c r="C170" s="34" t="s">
        <v>566</v>
      </c>
      <c r="D170" s="16">
        <v>3189953.5</v>
      </c>
      <c r="E170" s="16">
        <v>0</v>
      </c>
      <c r="F170" s="42">
        <f t="shared" si="2"/>
        <v>3189953.5</v>
      </c>
      <c r="G170" s="5"/>
    </row>
    <row r="171" spans="1:7" ht="36.75" customHeight="1" x14ac:dyDescent="0.25">
      <c r="A171" s="77" t="s">
        <v>518</v>
      </c>
      <c r="B171" s="33" t="s">
        <v>341</v>
      </c>
      <c r="C171" s="34" t="s">
        <v>567</v>
      </c>
      <c r="D171" s="16">
        <v>3189953.5</v>
      </c>
      <c r="E171" s="16">
        <v>0</v>
      </c>
      <c r="F171" s="42">
        <f t="shared" si="2"/>
        <v>3189953.5</v>
      </c>
      <c r="G171" s="5"/>
    </row>
    <row r="172" spans="1:7" ht="35.25" customHeight="1" x14ac:dyDescent="0.25">
      <c r="A172" s="77" t="s">
        <v>385</v>
      </c>
      <c r="B172" s="33" t="s">
        <v>341</v>
      </c>
      <c r="C172" s="34" t="s">
        <v>568</v>
      </c>
      <c r="D172" s="16">
        <v>4000</v>
      </c>
      <c r="E172" s="16">
        <v>0</v>
      </c>
      <c r="F172" s="42">
        <f t="shared" si="2"/>
        <v>4000</v>
      </c>
      <c r="G172" s="5"/>
    </row>
    <row r="173" spans="1:7" ht="37.5" customHeight="1" x14ac:dyDescent="0.25">
      <c r="A173" s="77" t="s">
        <v>387</v>
      </c>
      <c r="B173" s="33" t="s">
        <v>341</v>
      </c>
      <c r="C173" s="34" t="s">
        <v>569</v>
      </c>
      <c r="D173" s="16">
        <v>4000</v>
      </c>
      <c r="E173" s="16">
        <v>0</v>
      </c>
      <c r="F173" s="42">
        <f t="shared" si="2"/>
        <v>4000</v>
      </c>
      <c r="G173" s="5"/>
    </row>
    <row r="174" spans="1:7" ht="30" customHeight="1" x14ac:dyDescent="0.25">
      <c r="A174" s="77" t="s">
        <v>389</v>
      </c>
      <c r="B174" s="33" t="s">
        <v>341</v>
      </c>
      <c r="C174" s="34" t="s">
        <v>570</v>
      </c>
      <c r="D174" s="16">
        <v>4000</v>
      </c>
      <c r="E174" s="16">
        <v>0</v>
      </c>
      <c r="F174" s="42">
        <f t="shared" si="2"/>
        <v>4000</v>
      </c>
      <c r="G174" s="5"/>
    </row>
    <row r="175" spans="1:7" ht="34.5" customHeight="1" x14ac:dyDescent="0.25">
      <c r="A175" s="77" t="s">
        <v>571</v>
      </c>
      <c r="B175" s="33" t="s">
        <v>341</v>
      </c>
      <c r="C175" s="34" t="s">
        <v>572</v>
      </c>
      <c r="D175" s="16">
        <v>134199079.22</v>
      </c>
      <c r="E175" s="16">
        <v>17443752.960000001</v>
      </c>
      <c r="F175" s="42">
        <f t="shared" si="2"/>
        <v>116755326.25999999</v>
      </c>
      <c r="G175" s="5"/>
    </row>
    <row r="176" spans="1:7" ht="33" customHeight="1" x14ac:dyDescent="0.25">
      <c r="A176" s="77" t="s">
        <v>573</v>
      </c>
      <c r="B176" s="33" t="s">
        <v>341</v>
      </c>
      <c r="C176" s="34" t="s">
        <v>574</v>
      </c>
      <c r="D176" s="16">
        <v>61193628.759999998</v>
      </c>
      <c r="E176" s="16">
        <v>13025245.5</v>
      </c>
      <c r="F176" s="42">
        <f t="shared" si="2"/>
        <v>48168383.259999998</v>
      </c>
      <c r="G176" s="5"/>
    </row>
    <row r="177" spans="1:7" ht="50.1" customHeight="1" x14ac:dyDescent="0.25">
      <c r="A177" s="77" t="s">
        <v>346</v>
      </c>
      <c r="B177" s="33" t="s">
        <v>341</v>
      </c>
      <c r="C177" s="34" t="s">
        <v>575</v>
      </c>
      <c r="D177" s="16">
        <v>10427000</v>
      </c>
      <c r="E177" s="16">
        <v>2711767.28</v>
      </c>
      <c r="F177" s="42">
        <f t="shared" si="2"/>
        <v>7715232.7200000007</v>
      </c>
      <c r="G177" s="5"/>
    </row>
    <row r="178" spans="1:7" ht="33" customHeight="1" x14ac:dyDescent="0.25">
      <c r="A178" s="77" t="s">
        <v>399</v>
      </c>
      <c r="B178" s="33" t="s">
        <v>341</v>
      </c>
      <c r="C178" s="34" t="s">
        <v>576</v>
      </c>
      <c r="D178" s="16">
        <v>10427000</v>
      </c>
      <c r="E178" s="16">
        <v>2711767.28</v>
      </c>
      <c r="F178" s="42">
        <f t="shared" si="2"/>
        <v>7715232.7200000007</v>
      </c>
      <c r="G178" s="5"/>
    </row>
    <row r="179" spans="1:7" ht="31.5" customHeight="1" x14ac:dyDescent="0.25">
      <c r="A179" s="77" t="s">
        <v>401</v>
      </c>
      <c r="B179" s="33" t="s">
        <v>341</v>
      </c>
      <c r="C179" s="34" t="s">
        <v>577</v>
      </c>
      <c r="D179" s="16">
        <v>8014711.2199999997</v>
      </c>
      <c r="E179" s="16">
        <v>2084140.44</v>
      </c>
      <c r="F179" s="42">
        <f t="shared" si="2"/>
        <v>5930570.7799999993</v>
      </c>
      <c r="G179" s="5"/>
    </row>
    <row r="180" spans="1:7" ht="50.1" customHeight="1" x14ac:dyDescent="0.25">
      <c r="A180" s="77" t="s">
        <v>405</v>
      </c>
      <c r="B180" s="33" t="s">
        <v>341</v>
      </c>
      <c r="C180" s="34" t="s">
        <v>578</v>
      </c>
      <c r="D180" s="16">
        <v>2412288.7799999998</v>
      </c>
      <c r="E180" s="16">
        <v>627626.84</v>
      </c>
      <c r="F180" s="42">
        <f t="shared" si="2"/>
        <v>1784661.94</v>
      </c>
      <c r="G180" s="5"/>
    </row>
    <row r="181" spans="1:7" ht="50.1" customHeight="1" x14ac:dyDescent="0.25">
      <c r="A181" s="77" t="s">
        <v>370</v>
      </c>
      <c r="B181" s="33" t="s">
        <v>341</v>
      </c>
      <c r="C181" s="34" t="s">
        <v>579</v>
      </c>
      <c r="D181" s="16">
        <v>27368690.010000002</v>
      </c>
      <c r="E181" s="16">
        <v>5157162.6900000004</v>
      </c>
      <c r="F181" s="42">
        <f t="shared" si="2"/>
        <v>22211527.32</v>
      </c>
      <c r="G181" s="5"/>
    </row>
    <row r="182" spans="1:7" ht="50.1" customHeight="1" x14ac:dyDescent="0.25">
      <c r="A182" s="77" t="s">
        <v>372</v>
      </c>
      <c r="B182" s="33" t="s">
        <v>341</v>
      </c>
      <c r="C182" s="34" t="s">
        <v>580</v>
      </c>
      <c r="D182" s="16">
        <v>27368690.010000002</v>
      </c>
      <c r="E182" s="16">
        <v>5157162.6900000004</v>
      </c>
      <c r="F182" s="42">
        <f t="shared" si="2"/>
        <v>22211527.32</v>
      </c>
      <c r="G182" s="5"/>
    </row>
    <row r="183" spans="1:7" ht="50.1" customHeight="1" x14ac:dyDescent="0.25">
      <c r="A183" s="77" t="s">
        <v>485</v>
      </c>
      <c r="B183" s="33" t="s">
        <v>341</v>
      </c>
      <c r="C183" s="34" t="s">
        <v>581</v>
      </c>
      <c r="D183" s="16">
        <v>19901038.239999998</v>
      </c>
      <c r="E183" s="16">
        <v>3200670.18</v>
      </c>
      <c r="F183" s="42">
        <f t="shared" si="2"/>
        <v>16700368.059999999</v>
      </c>
      <c r="G183" s="5"/>
    </row>
    <row r="184" spans="1:7" ht="33" customHeight="1" x14ac:dyDescent="0.25">
      <c r="A184" s="77" t="s">
        <v>374</v>
      </c>
      <c r="B184" s="33" t="s">
        <v>341</v>
      </c>
      <c r="C184" s="34" t="s">
        <v>582</v>
      </c>
      <c r="D184" s="16">
        <v>4670665.92</v>
      </c>
      <c r="E184" s="16">
        <v>455986.01</v>
      </c>
      <c r="F184" s="42">
        <f t="shared" si="2"/>
        <v>4214679.91</v>
      </c>
      <c r="G184" s="5"/>
    </row>
    <row r="185" spans="1:7" ht="33.75" customHeight="1" x14ac:dyDescent="0.25">
      <c r="A185" s="77" t="s">
        <v>414</v>
      </c>
      <c r="B185" s="33" t="s">
        <v>341</v>
      </c>
      <c r="C185" s="34" t="s">
        <v>583</v>
      </c>
      <c r="D185" s="16">
        <v>2796985.85</v>
      </c>
      <c r="E185" s="16">
        <v>1500506.5</v>
      </c>
      <c r="F185" s="42">
        <f t="shared" si="2"/>
        <v>1296479.3500000001</v>
      </c>
      <c r="G185" s="5"/>
    </row>
    <row r="186" spans="1:7" ht="50.1" customHeight="1" x14ac:dyDescent="0.25">
      <c r="A186" s="77" t="s">
        <v>416</v>
      </c>
      <c r="B186" s="33" t="s">
        <v>341</v>
      </c>
      <c r="C186" s="34" t="s">
        <v>584</v>
      </c>
      <c r="D186" s="16">
        <v>23396744.75</v>
      </c>
      <c r="E186" s="16">
        <v>5156315.53</v>
      </c>
      <c r="F186" s="42">
        <f t="shared" si="2"/>
        <v>18240429.219999999</v>
      </c>
      <c r="G186" s="5"/>
    </row>
    <row r="187" spans="1:7" ht="30.75" customHeight="1" x14ac:dyDescent="0.25">
      <c r="A187" s="77" t="s">
        <v>514</v>
      </c>
      <c r="B187" s="33" t="s">
        <v>341</v>
      </c>
      <c r="C187" s="34" t="s">
        <v>585</v>
      </c>
      <c r="D187" s="16">
        <v>23396744.75</v>
      </c>
      <c r="E187" s="16">
        <v>5156315.53</v>
      </c>
      <c r="F187" s="42">
        <f t="shared" si="2"/>
        <v>18240429.219999999</v>
      </c>
      <c r="G187" s="5"/>
    </row>
    <row r="188" spans="1:7" ht="50.1" customHeight="1" x14ac:dyDescent="0.25">
      <c r="A188" s="77" t="s">
        <v>516</v>
      </c>
      <c r="B188" s="33" t="s">
        <v>341</v>
      </c>
      <c r="C188" s="34" t="s">
        <v>586</v>
      </c>
      <c r="D188" s="16">
        <v>19990643.719999999</v>
      </c>
      <c r="E188" s="16">
        <v>5057296.5</v>
      </c>
      <c r="F188" s="42">
        <f t="shared" si="2"/>
        <v>14933347.219999999</v>
      </c>
      <c r="G188" s="5"/>
    </row>
    <row r="189" spans="1:7" ht="34.5" customHeight="1" x14ac:dyDescent="0.25">
      <c r="A189" s="77" t="s">
        <v>518</v>
      </c>
      <c r="B189" s="33" t="s">
        <v>341</v>
      </c>
      <c r="C189" s="34" t="s">
        <v>587</v>
      </c>
      <c r="D189" s="16">
        <v>3406101.03</v>
      </c>
      <c r="E189" s="16">
        <v>99019.03</v>
      </c>
      <c r="F189" s="42">
        <f t="shared" si="2"/>
        <v>3307082</v>
      </c>
      <c r="G189" s="5"/>
    </row>
    <row r="190" spans="1:7" ht="34.5" customHeight="1" x14ac:dyDescent="0.25">
      <c r="A190" s="77" t="s">
        <v>385</v>
      </c>
      <c r="B190" s="33" t="s">
        <v>341</v>
      </c>
      <c r="C190" s="34" t="s">
        <v>588</v>
      </c>
      <c r="D190" s="16">
        <v>1194</v>
      </c>
      <c r="E190" s="16">
        <v>0</v>
      </c>
      <c r="F190" s="42">
        <f t="shared" si="2"/>
        <v>1194</v>
      </c>
      <c r="G190" s="5"/>
    </row>
    <row r="191" spans="1:7" ht="36" customHeight="1" x14ac:dyDescent="0.25">
      <c r="A191" s="77" t="s">
        <v>387</v>
      </c>
      <c r="B191" s="33" t="s">
        <v>341</v>
      </c>
      <c r="C191" s="34" t="s">
        <v>589</v>
      </c>
      <c r="D191" s="16">
        <v>1194</v>
      </c>
      <c r="E191" s="16">
        <v>0</v>
      </c>
      <c r="F191" s="42">
        <f t="shared" si="2"/>
        <v>1194</v>
      </c>
      <c r="G191" s="5"/>
    </row>
    <row r="192" spans="1:7" ht="34.5" customHeight="1" x14ac:dyDescent="0.25">
      <c r="A192" s="77" t="s">
        <v>428</v>
      </c>
      <c r="B192" s="33" t="s">
        <v>341</v>
      </c>
      <c r="C192" s="34" t="s">
        <v>590</v>
      </c>
      <c r="D192" s="16">
        <v>1194</v>
      </c>
      <c r="E192" s="16">
        <v>0</v>
      </c>
      <c r="F192" s="42">
        <f t="shared" si="2"/>
        <v>1194</v>
      </c>
      <c r="G192" s="5"/>
    </row>
    <row r="193" spans="1:7" ht="36" customHeight="1" x14ac:dyDescent="0.25">
      <c r="A193" s="77" t="s">
        <v>591</v>
      </c>
      <c r="B193" s="33" t="s">
        <v>341</v>
      </c>
      <c r="C193" s="34" t="s">
        <v>592</v>
      </c>
      <c r="D193" s="16">
        <v>73005450.459999993</v>
      </c>
      <c r="E193" s="16">
        <v>4418507.46</v>
      </c>
      <c r="F193" s="42">
        <f t="shared" si="2"/>
        <v>68586943</v>
      </c>
      <c r="G193" s="5"/>
    </row>
    <row r="194" spans="1:7" ht="50.1" customHeight="1" x14ac:dyDescent="0.25">
      <c r="A194" s="77" t="s">
        <v>346</v>
      </c>
      <c r="B194" s="33" t="s">
        <v>341</v>
      </c>
      <c r="C194" s="34" t="s">
        <v>593</v>
      </c>
      <c r="D194" s="16">
        <v>13427335.460000001</v>
      </c>
      <c r="E194" s="16">
        <v>3536063.73</v>
      </c>
      <c r="F194" s="42">
        <f t="shared" si="2"/>
        <v>9891271.7300000004</v>
      </c>
      <c r="G194" s="5"/>
    </row>
    <row r="195" spans="1:7" ht="37.5" customHeight="1" x14ac:dyDescent="0.25">
      <c r="A195" s="77" t="s">
        <v>399</v>
      </c>
      <c r="B195" s="33" t="s">
        <v>341</v>
      </c>
      <c r="C195" s="34" t="s">
        <v>594</v>
      </c>
      <c r="D195" s="16">
        <v>11029165.460000001</v>
      </c>
      <c r="E195" s="16">
        <v>3038706.58</v>
      </c>
      <c r="F195" s="42">
        <f t="shared" si="2"/>
        <v>7990458.8800000008</v>
      </c>
      <c r="G195" s="5"/>
    </row>
    <row r="196" spans="1:7" ht="37.5" customHeight="1" x14ac:dyDescent="0.25">
      <c r="A196" s="77" t="s">
        <v>401</v>
      </c>
      <c r="B196" s="33" t="s">
        <v>341</v>
      </c>
      <c r="C196" s="34" t="s">
        <v>595</v>
      </c>
      <c r="D196" s="16">
        <v>8473260.7200000007</v>
      </c>
      <c r="E196" s="16">
        <v>2335777.9700000002</v>
      </c>
      <c r="F196" s="42">
        <f t="shared" si="2"/>
        <v>6137482.75</v>
      </c>
      <c r="G196" s="5"/>
    </row>
    <row r="197" spans="1:7" ht="50.1" customHeight="1" x14ac:dyDescent="0.25">
      <c r="A197" s="77" t="s">
        <v>405</v>
      </c>
      <c r="B197" s="33" t="s">
        <v>341</v>
      </c>
      <c r="C197" s="34" t="s">
        <v>596</v>
      </c>
      <c r="D197" s="16">
        <v>2555904.7400000002</v>
      </c>
      <c r="E197" s="16">
        <v>702928.61</v>
      </c>
      <c r="F197" s="42">
        <f t="shared" si="2"/>
        <v>1852976.1300000004</v>
      </c>
      <c r="G197" s="5"/>
    </row>
    <row r="198" spans="1:7" ht="50.1" customHeight="1" x14ac:dyDescent="0.25">
      <c r="A198" s="77" t="s">
        <v>348</v>
      </c>
      <c r="B198" s="33" t="s">
        <v>341</v>
      </c>
      <c r="C198" s="34" t="s">
        <v>597</v>
      </c>
      <c r="D198" s="16">
        <v>2398170</v>
      </c>
      <c r="E198" s="16">
        <v>497357.15</v>
      </c>
      <c r="F198" s="42">
        <f t="shared" si="2"/>
        <v>1900812.85</v>
      </c>
      <c r="G198" s="5"/>
    </row>
    <row r="199" spans="1:7" ht="50.1" customHeight="1" x14ac:dyDescent="0.25">
      <c r="A199" s="77" t="s">
        <v>350</v>
      </c>
      <c r="B199" s="33" t="s">
        <v>341</v>
      </c>
      <c r="C199" s="34" t="s">
        <v>598</v>
      </c>
      <c r="D199" s="16">
        <v>1838072</v>
      </c>
      <c r="E199" s="16">
        <v>412423.73</v>
      </c>
      <c r="F199" s="42">
        <f t="shared" si="2"/>
        <v>1425648.27</v>
      </c>
      <c r="G199" s="5"/>
    </row>
    <row r="200" spans="1:7" ht="50.1" customHeight="1" x14ac:dyDescent="0.25">
      <c r="A200" s="77" t="s">
        <v>365</v>
      </c>
      <c r="B200" s="33" t="s">
        <v>341</v>
      </c>
      <c r="C200" s="34" t="s">
        <v>599</v>
      </c>
      <c r="D200" s="16">
        <v>5000</v>
      </c>
      <c r="E200" s="16">
        <v>40</v>
      </c>
      <c r="F200" s="42">
        <f t="shared" ref="F200:F259" si="3">D200-E200</f>
        <v>4960</v>
      </c>
      <c r="G200" s="5"/>
    </row>
    <row r="201" spans="1:7" ht="50.1" customHeight="1" x14ac:dyDescent="0.25">
      <c r="A201" s="77" t="s">
        <v>352</v>
      </c>
      <c r="B201" s="33" t="s">
        <v>341</v>
      </c>
      <c r="C201" s="34" t="s">
        <v>600</v>
      </c>
      <c r="D201" s="16">
        <v>555098</v>
      </c>
      <c r="E201" s="16">
        <v>84893.42</v>
      </c>
      <c r="F201" s="42">
        <f t="shared" si="3"/>
        <v>470204.58</v>
      </c>
      <c r="G201" s="5"/>
    </row>
    <row r="202" spans="1:7" ht="50.1" customHeight="1" x14ac:dyDescent="0.25">
      <c r="A202" s="77" t="s">
        <v>370</v>
      </c>
      <c r="B202" s="33" t="s">
        <v>341</v>
      </c>
      <c r="C202" s="34" t="s">
        <v>601</v>
      </c>
      <c r="D202" s="16">
        <v>879020</v>
      </c>
      <c r="E202" s="16">
        <v>25996.2</v>
      </c>
      <c r="F202" s="42">
        <f t="shared" si="3"/>
        <v>853023.8</v>
      </c>
      <c r="G202" s="5"/>
    </row>
    <row r="203" spans="1:7" ht="50.1" customHeight="1" x14ac:dyDescent="0.25">
      <c r="A203" s="77" t="s">
        <v>372</v>
      </c>
      <c r="B203" s="33" t="s">
        <v>341</v>
      </c>
      <c r="C203" s="34" t="s">
        <v>602</v>
      </c>
      <c r="D203" s="16">
        <v>879020</v>
      </c>
      <c r="E203" s="16">
        <v>25996.2</v>
      </c>
      <c r="F203" s="42">
        <f t="shared" si="3"/>
        <v>853023.8</v>
      </c>
      <c r="G203" s="5"/>
    </row>
    <row r="204" spans="1:7" ht="50.1" customHeight="1" x14ac:dyDescent="0.25">
      <c r="A204" s="77" t="s">
        <v>374</v>
      </c>
      <c r="B204" s="33" t="s">
        <v>341</v>
      </c>
      <c r="C204" s="34" t="s">
        <v>603</v>
      </c>
      <c r="D204" s="16">
        <v>879020</v>
      </c>
      <c r="E204" s="16">
        <v>25996.2</v>
      </c>
      <c r="F204" s="42">
        <f t="shared" si="3"/>
        <v>853023.8</v>
      </c>
      <c r="G204" s="5"/>
    </row>
    <row r="205" spans="1:7" ht="50.1" customHeight="1" x14ac:dyDescent="0.25">
      <c r="A205" s="77" t="s">
        <v>489</v>
      </c>
      <c r="B205" s="33" t="s">
        <v>341</v>
      </c>
      <c r="C205" s="34" t="s">
        <v>604</v>
      </c>
      <c r="D205" s="16">
        <v>56932095</v>
      </c>
      <c r="E205" s="16">
        <v>0</v>
      </c>
      <c r="F205" s="42">
        <f t="shared" si="3"/>
        <v>56932095</v>
      </c>
      <c r="G205" s="5"/>
    </row>
    <row r="206" spans="1:7" ht="50.1" customHeight="1" x14ac:dyDescent="0.25">
      <c r="A206" s="77" t="s">
        <v>491</v>
      </c>
      <c r="B206" s="33" t="s">
        <v>341</v>
      </c>
      <c r="C206" s="34" t="s">
        <v>605</v>
      </c>
      <c r="D206" s="16">
        <v>56932095</v>
      </c>
      <c r="E206" s="16">
        <v>0</v>
      </c>
      <c r="F206" s="42">
        <f t="shared" si="3"/>
        <v>56932095</v>
      </c>
      <c r="G206" s="5"/>
    </row>
    <row r="207" spans="1:7" ht="50.1" customHeight="1" x14ac:dyDescent="0.25">
      <c r="A207" s="77" t="s">
        <v>493</v>
      </c>
      <c r="B207" s="33" t="s">
        <v>341</v>
      </c>
      <c r="C207" s="34" t="s">
        <v>606</v>
      </c>
      <c r="D207" s="16">
        <v>56932095</v>
      </c>
      <c r="E207" s="16">
        <v>0</v>
      </c>
      <c r="F207" s="42">
        <f t="shared" si="3"/>
        <v>56932095</v>
      </c>
      <c r="G207" s="5"/>
    </row>
    <row r="208" spans="1:7" ht="50.1" customHeight="1" x14ac:dyDescent="0.25">
      <c r="A208" s="77" t="s">
        <v>416</v>
      </c>
      <c r="B208" s="33" t="s">
        <v>341</v>
      </c>
      <c r="C208" s="34" t="s">
        <v>607</v>
      </c>
      <c r="D208" s="16">
        <v>1767000</v>
      </c>
      <c r="E208" s="16">
        <v>856447.53</v>
      </c>
      <c r="F208" s="42">
        <f t="shared" si="3"/>
        <v>910552.47</v>
      </c>
      <c r="G208" s="5"/>
    </row>
    <row r="209" spans="1:7" ht="50.1" customHeight="1" x14ac:dyDescent="0.25">
      <c r="A209" s="77" t="s">
        <v>608</v>
      </c>
      <c r="B209" s="33" t="s">
        <v>341</v>
      </c>
      <c r="C209" s="34" t="s">
        <v>609</v>
      </c>
      <c r="D209" s="16">
        <v>1767000</v>
      </c>
      <c r="E209" s="16">
        <v>856447.53</v>
      </c>
      <c r="F209" s="42">
        <f t="shared" si="3"/>
        <v>910552.47</v>
      </c>
      <c r="G209" s="5"/>
    </row>
    <row r="210" spans="1:7" ht="50.1" customHeight="1" x14ac:dyDescent="0.25">
      <c r="A210" s="77" t="s">
        <v>610</v>
      </c>
      <c r="B210" s="33" t="s">
        <v>341</v>
      </c>
      <c r="C210" s="34" t="s">
        <v>611</v>
      </c>
      <c r="D210" s="16">
        <v>1767000</v>
      </c>
      <c r="E210" s="16">
        <v>856447.53</v>
      </c>
      <c r="F210" s="42">
        <f t="shared" si="3"/>
        <v>910552.47</v>
      </c>
      <c r="G210" s="5"/>
    </row>
    <row r="211" spans="1:7" ht="50.1" customHeight="1" x14ac:dyDescent="0.25">
      <c r="A211" s="77" t="s">
        <v>612</v>
      </c>
      <c r="B211" s="33" t="s">
        <v>341</v>
      </c>
      <c r="C211" s="34" t="s">
        <v>613</v>
      </c>
      <c r="D211" s="16">
        <v>200000</v>
      </c>
      <c r="E211" s="16">
        <v>93600</v>
      </c>
      <c r="F211" s="42">
        <f t="shared" si="3"/>
        <v>106400</v>
      </c>
      <c r="G211" s="5"/>
    </row>
    <row r="212" spans="1:7" ht="50.1" customHeight="1" x14ac:dyDescent="0.25">
      <c r="A212" s="77" t="s">
        <v>614</v>
      </c>
      <c r="B212" s="33" t="s">
        <v>341</v>
      </c>
      <c r="C212" s="34" t="s">
        <v>615</v>
      </c>
      <c r="D212" s="16">
        <v>200000</v>
      </c>
      <c r="E212" s="16">
        <v>93600</v>
      </c>
      <c r="F212" s="42">
        <f t="shared" si="3"/>
        <v>106400</v>
      </c>
      <c r="G212" s="5"/>
    </row>
    <row r="213" spans="1:7" ht="50.1" customHeight="1" x14ac:dyDescent="0.25">
      <c r="A213" s="77" t="s">
        <v>370</v>
      </c>
      <c r="B213" s="33" t="s">
        <v>341</v>
      </c>
      <c r="C213" s="34" t="s">
        <v>616</v>
      </c>
      <c r="D213" s="16">
        <v>200000</v>
      </c>
      <c r="E213" s="16">
        <v>93600</v>
      </c>
      <c r="F213" s="42">
        <f t="shared" si="3"/>
        <v>106400</v>
      </c>
      <c r="G213" s="5"/>
    </row>
    <row r="214" spans="1:7" ht="50.1" customHeight="1" x14ac:dyDescent="0.25">
      <c r="A214" s="77" t="s">
        <v>372</v>
      </c>
      <c r="B214" s="33" t="s">
        <v>341</v>
      </c>
      <c r="C214" s="34" t="s">
        <v>617</v>
      </c>
      <c r="D214" s="16">
        <v>200000</v>
      </c>
      <c r="E214" s="16">
        <v>93600</v>
      </c>
      <c r="F214" s="42">
        <f t="shared" si="3"/>
        <v>106400</v>
      </c>
      <c r="G214" s="5"/>
    </row>
    <row r="215" spans="1:7" ht="50.1" customHeight="1" x14ac:dyDescent="0.25">
      <c r="A215" s="77" t="s">
        <v>374</v>
      </c>
      <c r="B215" s="33" t="s">
        <v>341</v>
      </c>
      <c r="C215" s="34" t="s">
        <v>618</v>
      </c>
      <c r="D215" s="16">
        <v>200000</v>
      </c>
      <c r="E215" s="16">
        <v>93600</v>
      </c>
      <c r="F215" s="42">
        <f t="shared" si="3"/>
        <v>106400</v>
      </c>
      <c r="G215" s="5"/>
    </row>
    <row r="216" spans="1:7" ht="50.1" customHeight="1" x14ac:dyDescent="0.25">
      <c r="A216" s="77" t="s">
        <v>619</v>
      </c>
      <c r="B216" s="33" t="s">
        <v>341</v>
      </c>
      <c r="C216" s="34" t="s">
        <v>620</v>
      </c>
      <c r="D216" s="16">
        <v>45725778.32</v>
      </c>
      <c r="E216" s="16">
        <v>6220114.1600000001</v>
      </c>
      <c r="F216" s="42">
        <f t="shared" si="3"/>
        <v>39505664.159999996</v>
      </c>
      <c r="G216" s="5"/>
    </row>
    <row r="217" spans="1:7" ht="50.1" customHeight="1" x14ac:dyDescent="0.25">
      <c r="A217" s="77" t="s">
        <v>621</v>
      </c>
      <c r="B217" s="33" t="s">
        <v>341</v>
      </c>
      <c r="C217" s="34" t="s">
        <v>622</v>
      </c>
      <c r="D217" s="16">
        <v>2357300</v>
      </c>
      <c r="E217" s="16">
        <v>572876.69999999995</v>
      </c>
      <c r="F217" s="42">
        <f t="shared" si="3"/>
        <v>1784423.3</v>
      </c>
      <c r="G217" s="5"/>
    </row>
    <row r="218" spans="1:7" ht="50.1" customHeight="1" x14ac:dyDescent="0.25">
      <c r="A218" s="77" t="s">
        <v>559</v>
      </c>
      <c r="B218" s="33" t="s">
        <v>341</v>
      </c>
      <c r="C218" s="34" t="s">
        <v>623</v>
      </c>
      <c r="D218" s="16">
        <v>2357300</v>
      </c>
      <c r="E218" s="16">
        <v>572876.69999999995</v>
      </c>
      <c r="F218" s="42">
        <f t="shared" si="3"/>
        <v>1784423.3</v>
      </c>
      <c r="G218" s="5"/>
    </row>
    <row r="219" spans="1:7" ht="37.5" customHeight="1" x14ac:dyDescent="0.25">
      <c r="A219" s="77" t="s">
        <v>624</v>
      </c>
      <c r="B219" s="33" t="s">
        <v>341</v>
      </c>
      <c r="C219" s="34" t="s">
        <v>625</v>
      </c>
      <c r="D219" s="16">
        <v>2357300</v>
      </c>
      <c r="E219" s="16">
        <v>572876.69999999995</v>
      </c>
      <c r="F219" s="42">
        <f t="shared" si="3"/>
        <v>1784423.3</v>
      </c>
      <c r="G219" s="5"/>
    </row>
    <row r="220" spans="1:7" ht="36" customHeight="1" x14ac:dyDescent="0.25">
      <c r="A220" s="77" t="s">
        <v>626</v>
      </c>
      <c r="B220" s="33" t="s">
        <v>341</v>
      </c>
      <c r="C220" s="34" t="s">
        <v>627</v>
      </c>
      <c r="D220" s="16">
        <v>2357300</v>
      </c>
      <c r="E220" s="16">
        <v>572876.69999999995</v>
      </c>
      <c r="F220" s="42">
        <f t="shared" si="3"/>
        <v>1784423.3</v>
      </c>
      <c r="G220" s="5"/>
    </row>
    <row r="221" spans="1:7" ht="35.25" customHeight="1" x14ac:dyDescent="0.25">
      <c r="A221" s="77" t="s">
        <v>628</v>
      </c>
      <c r="B221" s="33" t="s">
        <v>341</v>
      </c>
      <c r="C221" s="34" t="s">
        <v>629</v>
      </c>
      <c r="D221" s="16">
        <v>5905000</v>
      </c>
      <c r="E221" s="16">
        <v>64897.1</v>
      </c>
      <c r="F221" s="42">
        <f t="shared" si="3"/>
        <v>5840102.9000000004</v>
      </c>
      <c r="G221" s="5"/>
    </row>
    <row r="222" spans="1:7" ht="38.25" customHeight="1" x14ac:dyDescent="0.25">
      <c r="A222" s="77" t="s">
        <v>559</v>
      </c>
      <c r="B222" s="33" t="s">
        <v>341</v>
      </c>
      <c r="C222" s="34" t="s">
        <v>630</v>
      </c>
      <c r="D222" s="16">
        <v>5905000</v>
      </c>
      <c r="E222" s="16">
        <v>64897.1</v>
      </c>
      <c r="F222" s="42">
        <f t="shared" si="3"/>
        <v>5840102.9000000004</v>
      </c>
      <c r="G222" s="5"/>
    </row>
    <row r="223" spans="1:7" ht="50.1" customHeight="1" x14ac:dyDescent="0.25">
      <c r="A223" s="77" t="s">
        <v>561</v>
      </c>
      <c r="B223" s="33" t="s">
        <v>341</v>
      </c>
      <c r="C223" s="34" t="s">
        <v>631</v>
      </c>
      <c r="D223" s="16">
        <v>5905000</v>
      </c>
      <c r="E223" s="16">
        <v>64897.1</v>
      </c>
      <c r="F223" s="42">
        <f t="shared" si="3"/>
        <v>5840102.9000000004</v>
      </c>
      <c r="G223" s="5"/>
    </row>
    <row r="224" spans="1:7" ht="50.1" customHeight="1" x14ac:dyDescent="0.25">
      <c r="A224" s="77" t="s">
        <v>563</v>
      </c>
      <c r="B224" s="33" t="s">
        <v>341</v>
      </c>
      <c r="C224" s="34" t="s">
        <v>632</v>
      </c>
      <c r="D224" s="16">
        <v>5905000</v>
      </c>
      <c r="E224" s="16">
        <v>64897.1</v>
      </c>
      <c r="F224" s="42">
        <f t="shared" si="3"/>
        <v>5840102.9000000004</v>
      </c>
      <c r="G224" s="5"/>
    </row>
    <row r="225" spans="1:7" ht="35.25" customHeight="1" x14ac:dyDescent="0.25">
      <c r="A225" s="77" t="s">
        <v>633</v>
      </c>
      <c r="B225" s="33" t="s">
        <v>341</v>
      </c>
      <c r="C225" s="34" t="s">
        <v>634</v>
      </c>
      <c r="D225" s="16">
        <v>36789978.32</v>
      </c>
      <c r="E225" s="16">
        <v>5582340.3600000003</v>
      </c>
      <c r="F225" s="42">
        <f t="shared" si="3"/>
        <v>31207637.960000001</v>
      </c>
      <c r="G225" s="5"/>
    </row>
    <row r="226" spans="1:7" ht="50.1" customHeight="1" x14ac:dyDescent="0.25">
      <c r="A226" s="77" t="s">
        <v>370</v>
      </c>
      <c r="B226" s="33" t="s">
        <v>341</v>
      </c>
      <c r="C226" s="34" t="s">
        <v>635</v>
      </c>
      <c r="D226" s="16">
        <v>703040.93</v>
      </c>
      <c r="E226" s="16">
        <v>83367.94</v>
      </c>
      <c r="F226" s="42">
        <f t="shared" si="3"/>
        <v>619672.99</v>
      </c>
      <c r="G226" s="5"/>
    </row>
    <row r="227" spans="1:7" ht="50.1" customHeight="1" x14ac:dyDescent="0.25">
      <c r="A227" s="77" t="s">
        <v>372</v>
      </c>
      <c r="B227" s="33" t="s">
        <v>341</v>
      </c>
      <c r="C227" s="34" t="s">
        <v>636</v>
      </c>
      <c r="D227" s="16">
        <v>703040.93</v>
      </c>
      <c r="E227" s="16">
        <v>83367.94</v>
      </c>
      <c r="F227" s="42">
        <f t="shared" si="3"/>
        <v>619672.99</v>
      </c>
      <c r="G227" s="5"/>
    </row>
    <row r="228" spans="1:7" ht="34.5" customHeight="1" x14ac:dyDescent="0.25">
      <c r="A228" s="77" t="s">
        <v>374</v>
      </c>
      <c r="B228" s="33" t="s">
        <v>341</v>
      </c>
      <c r="C228" s="34" t="s">
        <v>637</v>
      </c>
      <c r="D228" s="16">
        <v>703040.93</v>
      </c>
      <c r="E228" s="16">
        <v>83367.94</v>
      </c>
      <c r="F228" s="42">
        <f t="shared" si="3"/>
        <v>619672.99</v>
      </c>
      <c r="G228" s="5"/>
    </row>
    <row r="229" spans="1:7" ht="32.25" customHeight="1" x14ac:dyDescent="0.25">
      <c r="A229" s="77" t="s">
        <v>559</v>
      </c>
      <c r="B229" s="33" t="s">
        <v>341</v>
      </c>
      <c r="C229" s="34" t="s">
        <v>638</v>
      </c>
      <c r="D229" s="16">
        <v>26886105.390000001</v>
      </c>
      <c r="E229" s="16">
        <v>5498972.4199999999</v>
      </c>
      <c r="F229" s="42">
        <f t="shared" si="3"/>
        <v>21387132.969999999</v>
      </c>
      <c r="G229" s="5"/>
    </row>
    <row r="230" spans="1:7" ht="34.5" customHeight="1" x14ac:dyDescent="0.25">
      <c r="A230" s="77" t="s">
        <v>624</v>
      </c>
      <c r="B230" s="33" t="s">
        <v>341</v>
      </c>
      <c r="C230" s="34" t="s">
        <v>639</v>
      </c>
      <c r="D230" s="16">
        <v>3712464</v>
      </c>
      <c r="E230" s="16">
        <v>346579.39</v>
      </c>
      <c r="F230" s="42">
        <f t="shared" si="3"/>
        <v>3365884.61</v>
      </c>
      <c r="G230" s="5"/>
    </row>
    <row r="231" spans="1:7" ht="50.1" customHeight="1" x14ac:dyDescent="0.25">
      <c r="A231" s="77" t="s">
        <v>640</v>
      </c>
      <c r="B231" s="33" t="s">
        <v>341</v>
      </c>
      <c r="C231" s="34" t="s">
        <v>641</v>
      </c>
      <c r="D231" s="16">
        <v>3712464</v>
      </c>
      <c r="E231" s="16">
        <v>346579.39</v>
      </c>
      <c r="F231" s="42">
        <f t="shared" si="3"/>
        <v>3365884.61</v>
      </c>
      <c r="G231" s="5"/>
    </row>
    <row r="232" spans="1:7" ht="50.1" customHeight="1" x14ac:dyDescent="0.25">
      <c r="A232" s="77" t="s">
        <v>561</v>
      </c>
      <c r="B232" s="33" t="s">
        <v>341</v>
      </c>
      <c r="C232" s="34" t="s">
        <v>642</v>
      </c>
      <c r="D232" s="16">
        <v>23173641.390000001</v>
      </c>
      <c r="E232" s="16">
        <v>5152393.03</v>
      </c>
      <c r="F232" s="42">
        <f t="shared" si="3"/>
        <v>18021248.359999999</v>
      </c>
      <c r="G232" s="5"/>
    </row>
    <row r="233" spans="1:7" ht="50.1" customHeight="1" x14ac:dyDescent="0.25">
      <c r="A233" s="77" t="s">
        <v>563</v>
      </c>
      <c r="B233" s="33" t="s">
        <v>341</v>
      </c>
      <c r="C233" s="34" t="s">
        <v>643</v>
      </c>
      <c r="D233" s="16">
        <v>19223641.390000001</v>
      </c>
      <c r="E233" s="16">
        <v>4287102.41</v>
      </c>
      <c r="F233" s="42">
        <f t="shared" si="3"/>
        <v>14936538.98</v>
      </c>
      <c r="G233" s="5"/>
    </row>
    <row r="234" spans="1:7" ht="50.1" customHeight="1" x14ac:dyDescent="0.25">
      <c r="A234" s="77" t="s">
        <v>644</v>
      </c>
      <c r="B234" s="33" t="s">
        <v>341</v>
      </c>
      <c r="C234" s="34" t="s">
        <v>645</v>
      </c>
      <c r="D234" s="16">
        <v>3950000</v>
      </c>
      <c r="E234" s="16">
        <v>865290.62</v>
      </c>
      <c r="F234" s="42">
        <f t="shared" si="3"/>
        <v>3084709.38</v>
      </c>
      <c r="G234" s="5"/>
    </row>
    <row r="235" spans="1:7" ht="50.1" customHeight="1" x14ac:dyDescent="0.25">
      <c r="A235" s="77" t="s">
        <v>489</v>
      </c>
      <c r="B235" s="33" t="s">
        <v>341</v>
      </c>
      <c r="C235" s="34" t="s">
        <v>646</v>
      </c>
      <c r="D235" s="16">
        <v>9200832</v>
      </c>
      <c r="E235" s="16">
        <v>0</v>
      </c>
      <c r="F235" s="42">
        <f t="shared" si="3"/>
        <v>9200832</v>
      </c>
      <c r="G235" s="5"/>
    </row>
    <row r="236" spans="1:7" ht="33" customHeight="1" x14ac:dyDescent="0.25">
      <c r="A236" s="77" t="s">
        <v>491</v>
      </c>
      <c r="B236" s="33" t="s">
        <v>341</v>
      </c>
      <c r="C236" s="34" t="s">
        <v>647</v>
      </c>
      <c r="D236" s="16">
        <v>9200832</v>
      </c>
      <c r="E236" s="16">
        <v>0</v>
      </c>
      <c r="F236" s="42">
        <f t="shared" si="3"/>
        <v>9200832</v>
      </c>
      <c r="G236" s="5"/>
    </row>
    <row r="237" spans="1:7" ht="50.1" customHeight="1" x14ac:dyDescent="0.25">
      <c r="A237" s="77" t="s">
        <v>648</v>
      </c>
      <c r="B237" s="33" t="s">
        <v>341</v>
      </c>
      <c r="C237" s="34" t="s">
        <v>649</v>
      </c>
      <c r="D237" s="16">
        <v>9200832</v>
      </c>
      <c r="E237" s="16">
        <v>0</v>
      </c>
      <c r="F237" s="42">
        <f t="shared" si="3"/>
        <v>9200832</v>
      </c>
      <c r="G237" s="5"/>
    </row>
    <row r="238" spans="1:7" ht="37.5" customHeight="1" x14ac:dyDescent="0.25">
      <c r="A238" s="77" t="s">
        <v>650</v>
      </c>
      <c r="B238" s="33" t="s">
        <v>341</v>
      </c>
      <c r="C238" s="34" t="s">
        <v>651</v>
      </c>
      <c r="D238" s="16">
        <v>673500</v>
      </c>
      <c r="E238" s="16">
        <v>0</v>
      </c>
      <c r="F238" s="42">
        <f t="shared" si="3"/>
        <v>673500</v>
      </c>
      <c r="G238" s="5"/>
    </row>
    <row r="239" spans="1:7" ht="50.1" customHeight="1" x14ac:dyDescent="0.25">
      <c r="A239" s="77" t="s">
        <v>416</v>
      </c>
      <c r="B239" s="33" t="s">
        <v>341</v>
      </c>
      <c r="C239" s="34" t="s">
        <v>652</v>
      </c>
      <c r="D239" s="16">
        <v>673500</v>
      </c>
      <c r="E239" s="16">
        <v>0</v>
      </c>
      <c r="F239" s="42">
        <f t="shared" si="3"/>
        <v>673500</v>
      </c>
      <c r="G239" s="5"/>
    </row>
    <row r="240" spans="1:7" ht="33.75" customHeight="1" x14ac:dyDescent="0.25">
      <c r="A240" s="77" t="s">
        <v>514</v>
      </c>
      <c r="B240" s="33" t="s">
        <v>341</v>
      </c>
      <c r="C240" s="34" t="s">
        <v>653</v>
      </c>
      <c r="D240" s="16">
        <v>33500</v>
      </c>
      <c r="E240" s="16">
        <v>0</v>
      </c>
      <c r="F240" s="42">
        <f t="shared" si="3"/>
        <v>33500</v>
      </c>
      <c r="G240" s="5"/>
    </row>
    <row r="241" spans="1:7" ht="33.75" customHeight="1" x14ac:dyDescent="0.25">
      <c r="A241" s="77" t="s">
        <v>518</v>
      </c>
      <c r="B241" s="33" t="s">
        <v>341</v>
      </c>
      <c r="C241" s="34" t="s">
        <v>654</v>
      </c>
      <c r="D241" s="16">
        <v>33500</v>
      </c>
      <c r="E241" s="16">
        <v>0</v>
      </c>
      <c r="F241" s="42">
        <f t="shared" si="3"/>
        <v>33500</v>
      </c>
      <c r="G241" s="5"/>
    </row>
    <row r="242" spans="1:7" ht="50.1" customHeight="1" x14ac:dyDescent="0.25">
      <c r="A242" s="77" t="s">
        <v>418</v>
      </c>
      <c r="B242" s="33" t="s">
        <v>341</v>
      </c>
      <c r="C242" s="34" t="s">
        <v>655</v>
      </c>
      <c r="D242" s="16">
        <v>640000</v>
      </c>
      <c r="E242" s="16">
        <v>0</v>
      </c>
      <c r="F242" s="42">
        <f t="shared" si="3"/>
        <v>640000</v>
      </c>
      <c r="G242" s="5"/>
    </row>
    <row r="243" spans="1:7" ht="50.1" customHeight="1" x14ac:dyDescent="0.25">
      <c r="A243" s="77" t="s">
        <v>420</v>
      </c>
      <c r="B243" s="33" t="s">
        <v>341</v>
      </c>
      <c r="C243" s="34" t="s">
        <v>656</v>
      </c>
      <c r="D243" s="16">
        <v>640000</v>
      </c>
      <c r="E243" s="16">
        <v>0</v>
      </c>
      <c r="F243" s="42">
        <f t="shared" si="3"/>
        <v>640000</v>
      </c>
      <c r="G243" s="5"/>
    </row>
    <row r="244" spans="1:7" ht="31.5" customHeight="1" x14ac:dyDescent="0.25">
      <c r="A244" s="77" t="s">
        <v>657</v>
      </c>
      <c r="B244" s="33" t="s">
        <v>341</v>
      </c>
      <c r="C244" s="34" t="s">
        <v>658</v>
      </c>
      <c r="D244" s="16">
        <v>12095234.939999999</v>
      </c>
      <c r="E244" s="16">
        <v>383638.59</v>
      </c>
      <c r="F244" s="42">
        <f t="shared" si="3"/>
        <v>11711596.35</v>
      </c>
      <c r="G244" s="5"/>
    </row>
    <row r="245" spans="1:7" ht="35.25" customHeight="1" x14ac:dyDescent="0.25">
      <c r="A245" s="77" t="s">
        <v>659</v>
      </c>
      <c r="B245" s="33" t="s">
        <v>341</v>
      </c>
      <c r="C245" s="34" t="s">
        <v>660</v>
      </c>
      <c r="D245" s="16">
        <v>12095234.939999999</v>
      </c>
      <c r="E245" s="16">
        <v>383638.59</v>
      </c>
      <c r="F245" s="42">
        <f t="shared" si="3"/>
        <v>11711596.35</v>
      </c>
      <c r="G245" s="5"/>
    </row>
    <row r="246" spans="1:7" ht="50.1" customHeight="1" x14ac:dyDescent="0.25">
      <c r="A246" s="77" t="s">
        <v>346</v>
      </c>
      <c r="B246" s="33" t="s">
        <v>341</v>
      </c>
      <c r="C246" s="34" t="s">
        <v>661</v>
      </c>
      <c r="D246" s="16">
        <v>100000</v>
      </c>
      <c r="E246" s="16">
        <v>38002.589999999997</v>
      </c>
      <c r="F246" s="42">
        <f t="shared" si="3"/>
        <v>61997.41</v>
      </c>
      <c r="G246" s="5"/>
    </row>
    <row r="247" spans="1:7" ht="36.75" customHeight="1" x14ac:dyDescent="0.25">
      <c r="A247" s="77" t="s">
        <v>348</v>
      </c>
      <c r="B247" s="33" t="s">
        <v>341</v>
      </c>
      <c r="C247" s="34" t="s">
        <v>662</v>
      </c>
      <c r="D247" s="16">
        <v>100000</v>
      </c>
      <c r="E247" s="16">
        <v>38002.589999999997</v>
      </c>
      <c r="F247" s="42">
        <f t="shared" si="3"/>
        <v>61997.41</v>
      </c>
      <c r="G247" s="5"/>
    </row>
    <row r="248" spans="1:7" ht="33.75" customHeight="1" x14ac:dyDescent="0.25">
      <c r="A248" s="77" t="s">
        <v>663</v>
      </c>
      <c r="B248" s="33" t="s">
        <v>341</v>
      </c>
      <c r="C248" s="34" t="s">
        <v>664</v>
      </c>
      <c r="D248" s="16">
        <v>100000</v>
      </c>
      <c r="E248" s="16">
        <v>38002.589999999997</v>
      </c>
      <c r="F248" s="42">
        <f t="shared" si="3"/>
        <v>61997.41</v>
      </c>
      <c r="G248" s="5"/>
    </row>
    <row r="249" spans="1:7" ht="50.1" customHeight="1" x14ac:dyDescent="0.25">
      <c r="A249" s="77" t="s">
        <v>370</v>
      </c>
      <c r="B249" s="33" t="s">
        <v>341</v>
      </c>
      <c r="C249" s="34" t="s">
        <v>665</v>
      </c>
      <c r="D249" s="16">
        <v>9940234.9399999995</v>
      </c>
      <c r="E249" s="16">
        <v>46936</v>
      </c>
      <c r="F249" s="42">
        <f t="shared" si="3"/>
        <v>9893298.9399999995</v>
      </c>
      <c r="G249" s="5"/>
    </row>
    <row r="250" spans="1:7" ht="50.1" customHeight="1" x14ac:dyDescent="0.25">
      <c r="A250" s="77" t="s">
        <v>372</v>
      </c>
      <c r="B250" s="33" t="s">
        <v>341</v>
      </c>
      <c r="C250" s="34" t="s">
        <v>666</v>
      </c>
      <c r="D250" s="16">
        <v>9940234.9399999995</v>
      </c>
      <c r="E250" s="16">
        <v>46936</v>
      </c>
      <c r="F250" s="42">
        <f t="shared" si="3"/>
        <v>9893298.9399999995</v>
      </c>
      <c r="G250" s="5"/>
    </row>
    <row r="251" spans="1:7" ht="33" customHeight="1" x14ac:dyDescent="0.25">
      <c r="A251" s="77" t="s">
        <v>374</v>
      </c>
      <c r="B251" s="33" t="s">
        <v>341</v>
      </c>
      <c r="C251" s="34" t="s">
        <v>667</v>
      </c>
      <c r="D251" s="16">
        <v>9940234.9399999995</v>
      </c>
      <c r="E251" s="16">
        <v>46936</v>
      </c>
      <c r="F251" s="42">
        <f t="shared" si="3"/>
        <v>9893298.9399999995</v>
      </c>
      <c r="G251" s="5"/>
    </row>
    <row r="252" spans="1:7" ht="50.1" customHeight="1" x14ac:dyDescent="0.25">
      <c r="A252" s="77" t="s">
        <v>416</v>
      </c>
      <c r="B252" s="33" t="s">
        <v>341</v>
      </c>
      <c r="C252" s="34" t="s">
        <v>668</v>
      </c>
      <c r="D252" s="16">
        <v>2055000</v>
      </c>
      <c r="E252" s="16">
        <v>298700</v>
      </c>
      <c r="F252" s="42">
        <f t="shared" si="3"/>
        <v>1756300</v>
      </c>
      <c r="G252" s="5"/>
    </row>
    <row r="253" spans="1:7" ht="30.75" customHeight="1" x14ac:dyDescent="0.25">
      <c r="A253" s="77" t="s">
        <v>514</v>
      </c>
      <c r="B253" s="33" t="s">
        <v>341</v>
      </c>
      <c r="C253" s="34" t="s">
        <v>669</v>
      </c>
      <c r="D253" s="16">
        <v>2055000</v>
      </c>
      <c r="E253" s="16">
        <v>298700</v>
      </c>
      <c r="F253" s="42">
        <f t="shared" si="3"/>
        <v>1756300</v>
      </c>
      <c r="G253" s="5"/>
    </row>
    <row r="254" spans="1:7" ht="33.75" customHeight="1" x14ac:dyDescent="0.25">
      <c r="A254" s="77" t="s">
        <v>518</v>
      </c>
      <c r="B254" s="33" t="s">
        <v>341</v>
      </c>
      <c r="C254" s="34" t="s">
        <v>670</v>
      </c>
      <c r="D254" s="16">
        <v>2055000</v>
      </c>
      <c r="E254" s="16">
        <v>298700</v>
      </c>
      <c r="F254" s="42">
        <f t="shared" si="3"/>
        <v>1756300</v>
      </c>
      <c r="G254" s="5"/>
    </row>
    <row r="255" spans="1:7" ht="32.25" customHeight="1" x14ac:dyDescent="0.25">
      <c r="A255" s="77" t="s">
        <v>671</v>
      </c>
      <c r="B255" s="33" t="s">
        <v>341</v>
      </c>
      <c r="C255" s="34" t="s">
        <v>672</v>
      </c>
      <c r="D255" s="16">
        <v>4149220</v>
      </c>
      <c r="E255" s="16">
        <v>1065000</v>
      </c>
      <c r="F255" s="42">
        <f t="shared" si="3"/>
        <v>3084220</v>
      </c>
      <c r="G255" s="5"/>
    </row>
    <row r="256" spans="1:7" ht="33" customHeight="1" x14ac:dyDescent="0.25">
      <c r="A256" s="77" t="s">
        <v>673</v>
      </c>
      <c r="B256" s="33" t="s">
        <v>341</v>
      </c>
      <c r="C256" s="34" t="s">
        <v>674</v>
      </c>
      <c r="D256" s="16">
        <v>4149220</v>
      </c>
      <c r="E256" s="16">
        <v>1065000</v>
      </c>
      <c r="F256" s="42">
        <f t="shared" si="3"/>
        <v>3084220</v>
      </c>
      <c r="G256" s="5"/>
    </row>
    <row r="257" spans="1:7" ht="50.1" customHeight="1" x14ac:dyDescent="0.25">
      <c r="A257" s="77" t="s">
        <v>416</v>
      </c>
      <c r="B257" s="33" t="s">
        <v>341</v>
      </c>
      <c r="C257" s="34" t="s">
        <v>675</v>
      </c>
      <c r="D257" s="16">
        <v>4149220</v>
      </c>
      <c r="E257" s="16">
        <v>1065000</v>
      </c>
      <c r="F257" s="42">
        <f t="shared" si="3"/>
        <v>3084220</v>
      </c>
      <c r="G257" s="5"/>
    </row>
    <row r="258" spans="1:7" ht="33" customHeight="1" x14ac:dyDescent="0.25">
      <c r="A258" s="77" t="s">
        <v>514</v>
      </c>
      <c r="B258" s="33" t="s">
        <v>341</v>
      </c>
      <c r="C258" s="34" t="s">
        <v>676</v>
      </c>
      <c r="D258" s="16">
        <v>4149220</v>
      </c>
      <c r="E258" s="16">
        <v>1065000</v>
      </c>
      <c r="F258" s="42">
        <f t="shared" si="3"/>
        <v>3084220</v>
      </c>
      <c r="G258" s="5"/>
    </row>
    <row r="259" spans="1:7" ht="50.1" customHeight="1" thickBot="1" x14ac:dyDescent="0.3">
      <c r="A259" s="77" t="s">
        <v>516</v>
      </c>
      <c r="B259" s="33" t="s">
        <v>341</v>
      </c>
      <c r="C259" s="34" t="s">
        <v>677</v>
      </c>
      <c r="D259" s="16">
        <v>4149220</v>
      </c>
      <c r="E259" s="16">
        <v>1065000</v>
      </c>
      <c r="F259" s="42">
        <f t="shared" si="3"/>
        <v>3084220</v>
      </c>
      <c r="G259" s="5"/>
    </row>
    <row r="260" spans="1:7" ht="12.95" customHeight="1" thickBot="1" x14ac:dyDescent="0.3">
      <c r="A260" s="44"/>
      <c r="B260" s="45"/>
      <c r="C260" s="45"/>
      <c r="D260" s="45"/>
      <c r="E260" s="45"/>
      <c r="F260" s="45"/>
      <c r="G260" s="5"/>
    </row>
    <row r="261" spans="1:7" ht="40.5" customHeight="1" thickBot="1" x14ac:dyDescent="0.3">
      <c r="A261" s="46" t="s">
        <v>678</v>
      </c>
      <c r="B261" s="47">
        <v>450</v>
      </c>
      <c r="C261" s="48" t="s">
        <v>12</v>
      </c>
      <c r="D261" s="49">
        <v>-139854014</v>
      </c>
      <c r="E261" s="49">
        <v>-12556221.73</v>
      </c>
      <c r="F261" s="63" t="s">
        <v>12</v>
      </c>
      <c r="G261" s="5"/>
    </row>
    <row r="262" spans="1:7" ht="3" customHeight="1" x14ac:dyDescent="0.25">
      <c r="A262" s="31"/>
      <c r="B262" s="25"/>
      <c r="C262" s="25"/>
      <c r="D262" s="35"/>
      <c r="E262" s="35"/>
      <c r="F262" s="35"/>
      <c r="G262" s="5"/>
    </row>
    <row r="263" spans="1:7" ht="12.75" hidden="1" customHeight="1" x14ac:dyDescent="0.25">
      <c r="A263" s="28"/>
      <c r="B263" s="28"/>
      <c r="C263" s="28"/>
      <c r="D263" s="29"/>
      <c r="E263" s="29"/>
      <c r="F263" s="5"/>
      <c r="G263" s="5"/>
    </row>
  </sheetData>
  <mergeCells count="6">
    <mergeCell ref="F4:F5"/>
    <mergeCell ref="A4:A5"/>
    <mergeCell ref="B4:B5"/>
    <mergeCell ref="C4:C5"/>
    <mergeCell ref="D4:D5"/>
    <mergeCell ref="E4:E5"/>
  </mergeCells>
  <pageMargins left="0.98425196850393704" right="0.31496062992125984" top="0.35433070866141736" bottom="0.35433070866141736" header="0.31496062992125984" footer="0.31496062992125984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90" zoomScaleNormal="90" workbookViewId="0">
      <selection activeCell="C4" sqref="C4:C5"/>
    </sheetView>
  </sheetViews>
  <sheetFormatPr defaultColWidth="9.125" defaultRowHeight="15" x14ac:dyDescent="0.25"/>
  <cols>
    <col min="1" max="1" width="41.875" style="6" customWidth="1"/>
    <col min="2" max="2" width="5" style="6" customWidth="1"/>
    <col min="3" max="3" width="23" style="6" customWidth="1"/>
    <col min="4" max="4" width="13.625" style="6" customWidth="1"/>
    <col min="5" max="5" width="14.25" style="6" customWidth="1"/>
    <col min="6" max="6" width="14.125" style="6" customWidth="1"/>
    <col min="7" max="16384" width="9.125" style="6"/>
  </cols>
  <sheetData>
    <row r="1" spans="1:6" x14ac:dyDescent="0.25">
      <c r="A1" s="1"/>
      <c r="B1" s="2"/>
      <c r="C1" s="3"/>
      <c r="D1" s="4"/>
      <c r="E1" s="4"/>
      <c r="F1" s="5"/>
    </row>
    <row r="2" spans="1:6" x14ac:dyDescent="0.25">
      <c r="A2" s="92" t="s">
        <v>686</v>
      </c>
      <c r="B2" s="93"/>
      <c r="C2" s="93"/>
      <c r="D2" s="94"/>
      <c r="E2" s="94"/>
      <c r="F2" s="94"/>
    </row>
    <row r="3" spans="1:6" x14ac:dyDescent="0.25">
      <c r="A3" s="8"/>
      <c r="B3" s="9"/>
      <c r="C3" s="10"/>
      <c r="D3" s="11"/>
      <c r="E3" s="7"/>
      <c r="F3" s="5"/>
    </row>
    <row r="4" spans="1:6" ht="22.5" customHeight="1" x14ac:dyDescent="0.25">
      <c r="A4" s="89" t="s">
        <v>0</v>
      </c>
      <c r="B4" s="89" t="s">
        <v>1</v>
      </c>
      <c r="C4" s="89" t="s">
        <v>2</v>
      </c>
      <c r="D4" s="82" t="s">
        <v>3</v>
      </c>
      <c r="E4" s="96" t="s">
        <v>4</v>
      </c>
      <c r="F4" s="98" t="s">
        <v>338</v>
      </c>
    </row>
    <row r="5" spans="1:6" ht="67.5" customHeight="1" x14ac:dyDescent="0.25">
      <c r="A5" s="90"/>
      <c r="B5" s="90"/>
      <c r="C5" s="90"/>
      <c r="D5" s="95"/>
      <c r="E5" s="97"/>
      <c r="F5" s="99"/>
    </row>
    <row r="6" spans="1:6" ht="15.75" thickBot="1" x14ac:dyDescent="0.3">
      <c r="A6" s="12" t="s">
        <v>5</v>
      </c>
      <c r="B6" s="12" t="s">
        <v>6</v>
      </c>
      <c r="C6" s="12" t="s">
        <v>7</v>
      </c>
      <c r="D6" s="13" t="s">
        <v>8</v>
      </c>
      <c r="E6" s="65" t="s">
        <v>9</v>
      </c>
      <c r="F6" s="69"/>
    </row>
    <row r="7" spans="1:6" ht="25.5" customHeight="1" x14ac:dyDescent="0.25">
      <c r="A7" s="73" t="s">
        <v>10</v>
      </c>
      <c r="B7" s="14" t="s">
        <v>11</v>
      </c>
      <c r="C7" s="15" t="s">
        <v>12</v>
      </c>
      <c r="D7" s="16">
        <v>139854014</v>
      </c>
      <c r="E7" s="66">
        <v>12556221.73</v>
      </c>
      <c r="F7" s="70">
        <f>D7-E7</f>
        <v>127297792.27</v>
      </c>
    </row>
    <row r="8" spans="1:6" x14ac:dyDescent="0.25">
      <c r="A8" s="74" t="s">
        <v>13</v>
      </c>
      <c r="B8" s="17"/>
      <c r="C8" s="18"/>
      <c r="D8" s="18"/>
      <c r="E8" s="67"/>
      <c r="F8" s="70"/>
    </row>
    <row r="9" spans="1:6" x14ac:dyDescent="0.25">
      <c r="A9" s="75" t="s">
        <v>14</v>
      </c>
      <c r="B9" s="19" t="s">
        <v>15</v>
      </c>
      <c r="C9" s="20" t="s">
        <v>12</v>
      </c>
      <c r="D9" s="21">
        <v>139854014</v>
      </c>
      <c r="E9" s="68">
        <v>12556221.73</v>
      </c>
      <c r="F9" s="71">
        <f t="shared" ref="F9:F10" si="0">D9-E9</f>
        <v>127297792.27</v>
      </c>
    </row>
    <row r="10" spans="1:6" ht="36" customHeight="1" x14ac:dyDescent="0.25">
      <c r="A10" s="76" t="s">
        <v>16</v>
      </c>
      <c r="B10" s="23" t="s">
        <v>15</v>
      </c>
      <c r="C10" s="20" t="s">
        <v>17</v>
      </c>
      <c r="D10" s="21">
        <v>139854014</v>
      </c>
      <c r="E10" s="68">
        <v>12556221.73</v>
      </c>
      <c r="F10" s="71">
        <f t="shared" si="0"/>
        <v>127297792.27</v>
      </c>
    </row>
    <row r="11" spans="1:6" ht="36" customHeight="1" x14ac:dyDescent="0.25">
      <c r="A11" s="75" t="s">
        <v>18</v>
      </c>
      <c r="B11" s="19" t="s">
        <v>19</v>
      </c>
      <c r="C11" s="20" t="s">
        <v>12</v>
      </c>
      <c r="D11" s="21">
        <v>-918645948.27999997</v>
      </c>
      <c r="E11" s="68">
        <v>-176946044.63</v>
      </c>
      <c r="F11" s="72" t="s">
        <v>12</v>
      </c>
    </row>
    <row r="12" spans="1:6" ht="36" customHeight="1" x14ac:dyDescent="0.25">
      <c r="A12" s="76" t="s">
        <v>20</v>
      </c>
      <c r="B12" s="23" t="s">
        <v>19</v>
      </c>
      <c r="C12" s="20" t="s">
        <v>21</v>
      </c>
      <c r="D12" s="21">
        <v>-918645948.27999997</v>
      </c>
      <c r="E12" s="68">
        <v>-176946044.63</v>
      </c>
      <c r="F12" s="72" t="s">
        <v>12</v>
      </c>
    </row>
    <row r="13" spans="1:6" ht="36" customHeight="1" x14ac:dyDescent="0.25">
      <c r="A13" s="75" t="s">
        <v>22</v>
      </c>
      <c r="B13" s="19" t="s">
        <v>23</v>
      </c>
      <c r="C13" s="20" t="s">
        <v>12</v>
      </c>
      <c r="D13" s="21">
        <v>1060899962.28</v>
      </c>
      <c r="E13" s="68">
        <v>189502266.36000001</v>
      </c>
      <c r="F13" s="72" t="s">
        <v>12</v>
      </c>
    </row>
    <row r="14" spans="1:6" ht="36" customHeight="1" thickBot="1" x14ac:dyDescent="0.3">
      <c r="A14" s="76" t="s">
        <v>24</v>
      </c>
      <c r="B14" s="23" t="s">
        <v>23</v>
      </c>
      <c r="C14" s="20" t="s">
        <v>25</v>
      </c>
      <c r="D14" s="21">
        <v>1060899962.28</v>
      </c>
      <c r="E14" s="68">
        <v>189502266.36000001</v>
      </c>
      <c r="F14" s="72" t="s">
        <v>12</v>
      </c>
    </row>
    <row r="15" spans="1:6" x14ac:dyDescent="0.25">
      <c r="A15" s="24"/>
      <c r="B15" s="25"/>
      <c r="C15" s="25"/>
      <c r="D15" s="26"/>
      <c r="E15" s="27"/>
      <c r="F15" s="5"/>
    </row>
    <row r="16" spans="1:6" x14ac:dyDescent="0.25">
      <c r="A16" s="28"/>
      <c r="B16" s="28"/>
      <c r="C16" s="28"/>
      <c r="D16" s="29"/>
      <c r="E16" s="29"/>
      <c r="F16" s="5"/>
    </row>
  </sheetData>
  <mergeCells count="7">
    <mergeCell ref="A4:A5"/>
    <mergeCell ref="B4:B5"/>
    <mergeCell ref="C4:C5"/>
    <mergeCell ref="A2:F2"/>
    <mergeCell ref="D4:D5"/>
    <mergeCell ref="E4:E5"/>
    <mergeCell ref="F4:F5"/>
  </mergeCells>
  <pageMargins left="0.98425196850393704" right="0.11811023622047245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</vt:lpstr>
      <vt:lpstr>Расходы</vt:lpstr>
      <vt:lpstr>Источники</vt:lpstr>
      <vt:lpstr>Доходы!Область_печати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2023-04-18T00:50:03Z</dcterms:modified>
</cp:coreProperties>
</file>